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dmin\Google Drive\Dana's Documents\DANAP\Rotary\Citation Goals\"/>
    </mc:Choice>
  </mc:AlternateContent>
  <xr:revisionPtr revIDLastSave="0" documentId="13_ncr:1_{859453E8-4F0C-44D2-BF50-5B9294EF2654}" xr6:coauthVersionLast="47" xr6:coauthVersionMax="47" xr10:uidLastSave="{00000000-0000-0000-0000-000000000000}"/>
  <bookViews>
    <workbookView xWindow="-108" yWindow="-108" windowWidth="23256" windowHeight="12576" activeTab="1" xr2:uid="{12F836E4-867F-4EBF-9204-E482170D921A}"/>
  </bookViews>
  <sheets>
    <sheet name="Goals" sheetId="2" r:id="rId1"/>
    <sheet name="Actuals" sheetId="4" r:id="rId2"/>
  </sheets>
  <definedNames>
    <definedName name="_xlnm.Print_Area" localSheetId="1">Actuals!$A$1:$I$30</definedName>
    <definedName name="_xlnm.Print_Area" localSheetId="0">Goals!$A$1:$I$30</definedName>
    <definedName name="_xlnm.Print_Titles" localSheetId="1">Actuals!$1:$4</definedName>
    <definedName name="_xlnm.Print_Titles" localSheetId="0">Goals!$1:$4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K31"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alcChain>
</file>

<file path=xl/sharedStrings.xml><?xml version="1.0" encoding="utf-8"?>
<sst xmlns="http://schemas.openxmlformats.org/spreadsheetml/2006/main" count="228" uniqueCount="76">
  <si>
    <t xml:space="preserve"> Goal </t>
  </si>
  <si>
    <t>How many members will attend your district conference?</t>
  </si>
  <si>
    <t xml:space="preserve">Club membership </t>
  </si>
  <si>
    <t>How many total members does your club want by the end of the Rotary year?</t>
  </si>
  <si>
    <t>Service participation</t>
  </si>
  <si>
    <t/>
  </si>
  <si>
    <t>New member sponsorship</t>
  </si>
  <si>
    <t>How many members will sponsor a new club member during the Rotary year?</t>
  </si>
  <si>
    <t>How many members will participate in club service activities during the Rotary year?</t>
  </si>
  <si>
    <t>Rotary Action Group participation</t>
  </si>
  <si>
    <t>How many club members will be members of at least one Rotarian Action Group (RAG) during the Rotary year?</t>
  </si>
  <si>
    <t>Leadership development participation</t>
  </si>
  <si>
    <t>How many members will participate in leadership development programs or activities during the Rotary year?</t>
  </si>
  <si>
    <t>District conference attendance</t>
  </si>
  <si>
    <t xml:space="preserve"> </t>
  </si>
  <si>
    <t>Rotary Fellowship participation</t>
  </si>
  <si>
    <t>How many club members will be members of a Rotary Fellowship during the Rotary year?</t>
  </si>
  <si>
    <t>District training participation</t>
  </si>
  <si>
    <t>How many of your club's committee chairs will attend the district training assembly?</t>
  </si>
  <si>
    <t>Annual Fund contributions</t>
  </si>
  <si>
    <t>How much money will be contributed to The Rotary Foundation Annual Fund by your club and its members during the Rotary year?</t>
  </si>
  <si>
    <t>Goal Detail</t>
  </si>
  <si>
    <t>PolioPlus Fund contributions</t>
  </si>
  <si>
    <t>How much money will be contributed to The Rotary Foundation PolioPlus Fund by your club and its members during the Rotary year?</t>
  </si>
  <si>
    <t xml:space="preserve">Major gifts </t>
  </si>
  <si>
    <t>Bequest Society members</t>
  </si>
  <si>
    <t>Benefactors</t>
  </si>
  <si>
    <t xml:space="preserve">Service projects </t>
  </si>
  <si>
    <t xml:space="preserve">Rotaract clubs </t>
  </si>
  <si>
    <t>How many new and existing Rotaract clubs will your club sponsor during the Rotary year?</t>
  </si>
  <si>
    <t xml:space="preserve">Interact clubs </t>
  </si>
  <si>
    <t>How many new and existing Interact clubs will your club sponsor during the Rotary year?</t>
  </si>
  <si>
    <t>Inbound Youth Exchange students</t>
  </si>
  <si>
    <t>How many Rotary Youth Exchange students will your club host during the Rotary year?</t>
  </si>
  <si>
    <t>Outbound Youth Exchange students</t>
  </si>
  <si>
    <t>How many Rotary Youth Exchange students will your club sponsor during the Rotary year?</t>
  </si>
  <si>
    <t xml:space="preserve">RYLA participation </t>
  </si>
  <si>
    <t>How many individuals will your club sponsor to participate in Rotary Youth Leadership Awards (RYLA) events during the Rotary year?</t>
  </si>
  <si>
    <t>Strategic plan</t>
  </si>
  <si>
    <t>Does your club have an up-to-date strategic plan?</t>
  </si>
  <si>
    <t>Does your club's online presence accurately reflect its current activities?</t>
  </si>
  <si>
    <t xml:space="preserve">Online presence </t>
  </si>
  <si>
    <t>Social activities</t>
  </si>
  <si>
    <t>How many social activities will your club hold outside of regular meetings during the Rotary year?</t>
  </si>
  <si>
    <t>Update website and social media</t>
  </si>
  <si>
    <t>During the Rotary year, how many times per month will your club's website or social media accounts be updated?</t>
  </si>
  <si>
    <t>Media stories about club projects</t>
  </si>
  <si>
    <t>How many media stories will cover your club's projects during the Rotary year?</t>
  </si>
  <si>
    <t>Use of official Rotary promotional materials</t>
  </si>
  <si>
    <t>Did your club use Rotary International's advertising and public service materials, such as broadcast videos, print ads, and other official materials available in the Brand Center, to promote Rotary in your community during the Rotary year?</t>
  </si>
  <si>
    <t>#</t>
  </si>
  <si>
    <t>2019-20</t>
  </si>
  <si>
    <t>2020-21</t>
  </si>
  <si>
    <t>2021-22</t>
  </si>
  <si>
    <t>N/A</t>
  </si>
  <si>
    <t>Yes</t>
  </si>
  <si>
    <t>How many single outright donations of US $10,000 or more will be made by individuals associated with your club during the Rotary year?</t>
  </si>
  <si>
    <t>How many individuals or couples will inform The Rotary Foundation of their estate plans to include the Endowment Fund as a beneficiary or will make an outright gift of US $1,000 or more to the Endowment Fund?</t>
  </si>
  <si>
    <t>2022-23</t>
  </si>
  <si>
    <t>Proposal</t>
  </si>
  <si>
    <t>Bylaws</t>
  </si>
  <si>
    <t>Review and consider updating your bylaws</t>
  </si>
  <si>
    <t>How many individuals or couples will inform The Rotary Foundation of their plans to leave US $10,000 or more to The Rotary Foundation through their estate?</t>
  </si>
  <si>
    <t>2023-24</t>
  </si>
  <si>
    <t>Rotary Citation Goals 2023-24</t>
  </si>
  <si>
    <t>Rotary Citation Actuals 2023-24</t>
  </si>
  <si>
    <t>Goals</t>
  </si>
  <si>
    <t>Actuals</t>
  </si>
  <si>
    <t>Goal</t>
  </si>
  <si>
    <t>YTD</t>
  </si>
  <si>
    <t>Met</t>
  </si>
  <si>
    <t>2024-25</t>
  </si>
  <si>
    <t>How many service projects will your club complete during the Rotary year?
Note - must enter the projects using the "Service Projects" tab in Rotary Club Central</t>
  </si>
  <si>
    <t>Didn't input the service projects in time to count</t>
  </si>
  <si>
    <t>The existance on the club is hard coded.  Thus even though we had no activity this year, it reads as we did.  There are political reasons we should leave it as such until better stratigic direction is set.</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</si>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</sst>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0" fillId="0" borderId="0" xfId="0" quotePrefix="1" applyAlignment="1">
      <alignment horizontal="left"/>
    </xf>
    <xf numFmtId="0" fontId="3" fillId="0" borderId="0" xfId="0" quotePrefix="1" applyFont="1" applyAlignment="1">
      <alignment horizontal="left"/>
    </xf>
    <xf numFmtId="0" fontId="0" fillId="0" borderId="0" xfId="0" quotePrefix="1" applyAlignment="1">
      <alignment horizontal="left" vertical="top" wrapText="1"/>
    </xf>
    <xf numFmtId="0" fontId="0" fillId="0" borderId="0" xfId="0" applyAlignment="1">
      <alignment vertical="top" wrapText="1"/>
    </xf>
    <xf numFmtId="0" fontId="0" fillId="0" borderId="0" xfId="0" applyAlignment="1">
      <alignment horizontal="center" vertical="top"/>
    </xf>
    <xf numFmtId="0" fontId="2" fillId="2" borderId="2" xfId="0" applyFont="1" applyFill="1" applyBorder="1" applyAlignment="1">
      <alignment horizontal="center"/>
    </xf>
    <xf numFmtId="0" fontId="2" fillId="2" borderId="3" xfId="0" applyFont="1" applyFill="1" applyBorder="1"/>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0" borderId="1" xfId="0" applyBorder="1" applyAlignment="1">
      <alignment horizontal="center" vertical="top"/>
    </xf>
    <xf numFmtId="0" fontId="0" fillId="0" borderId="1" xfId="0" quotePrefix="1" applyBorder="1" applyAlignment="1">
      <alignment horizontal="left" vertical="top" wrapText="1"/>
    </xf>
    <xf numFmtId="164" fontId="0" fillId="0" borderId="0" xfId="1" applyNumberFormat="1" applyFont="1" applyAlignment="1">
      <alignment horizontal="right" vertical="top"/>
    </xf>
    <xf numFmtId="164" fontId="0" fillId="0" borderId="1" xfId="1" applyNumberFormat="1" applyFont="1" applyBorder="1" applyAlignment="1">
      <alignment horizontal="right" vertical="top"/>
    </xf>
    <xf numFmtId="0" fontId="2" fillId="2" borderId="3" xfId="0" quotePrefix="1" applyFont="1" applyFill="1" applyBorder="1" applyAlignment="1">
      <alignment horizontal="center"/>
    </xf>
    <xf numFmtId="0" fontId="4" fillId="0" borderId="0" xfId="0" applyFont="1" applyAlignment="1">
      <alignment horizontal="center"/>
    </xf>
    <xf numFmtId="164" fontId="0" fillId="0" borderId="0" xfId="1" applyNumberFormat="1" applyFont="1" applyFill="1" applyAlignment="1">
      <alignment horizontal="right" vertical="top"/>
    </xf>
    <xf numFmtId="164" fontId="0" fillId="0" borderId="1" xfId="1" applyNumberFormat="1" applyFont="1" applyFill="1" applyBorder="1" applyAlignment="1">
      <alignment horizontal="right" vertical="top"/>
    </xf>
    <xf numFmtId="0" fontId="0" fillId="3" borderId="0" xfId="0" applyFill="1" applyAlignment="1">
      <alignment vertical="top" wrapText="1"/>
    </xf>
    <xf numFmtId="164" fontId="0" fillId="3" borderId="0" xfId="1" applyNumberFormat="1" applyFont="1" applyFill="1" applyAlignment="1">
      <alignment horizontal="right" vertical="top"/>
    </xf>
    <xf numFmtId="164" fontId="0" fillId="3" borderId="1" xfId="1" applyNumberFormat="1" applyFont="1" applyFill="1" applyBorder="1" applyAlignment="1">
      <alignment horizontal="right" vertical="top"/>
    </xf>
    <xf numFmtId="164" fontId="0" fillId="3" borderId="0" xfId="1" applyNumberFormat="1" applyFont="1" applyFill="1" applyBorder="1" applyAlignment="1">
      <alignment horizontal="right" vertical="top"/>
    </xf>
    <xf numFmtId="164" fontId="0" fillId="0" borderId="0" xfId="1" applyNumberFormat="1" applyFont="1" applyFill="1" applyBorder="1" applyAlignment="1">
      <alignment horizontal="right" vertical="top"/>
    </xf>
    <xf numFmtId="164" fontId="0" fillId="0" borderId="0" xfId="1" applyNumberFormat="1" applyFont="1" applyBorder="1" applyAlignment="1">
      <alignment horizontal="right" vertical="top"/>
    </xf>
    <xf numFmtId="0" fontId="2" fillId="0" borderId="0" xfId="0" applyFont="1" applyAlignment="1">
      <alignment horizontal="center"/>
    </xf>
    <xf numFmtId="0" fontId="2" fillId="0" borderId="1" xfId="0" applyFont="1" applyBorder="1" applyAlignment="1">
      <alignment horizontal="center"/>
    </xf>
    <xf numFmtId="0" fontId="0" fillId="0" borderId="0" xfId="0" applyAlignment="1">
      <alignment horizontal="center"/>
    </xf>
    <xf numFmtId="0" fontId="4" fillId="0" borderId="5" xfId="0" applyFont="1" applyBorder="1" applyAlignment="1">
      <alignment horizontal="center"/>
    </xf>
    <xf numFmtId="0" fontId="2" fillId="0" borderId="5"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FAB1-CF11-4CC9-85DD-3A9135D5983D}">
  <sheetPr>
    <pageSetUpPr fitToPage="1"/>
  </sheetPr>
  <dimension ref="A1:I64"/>
  <sheetViews>
    <sheetView workbookViewId="0"/>
  </sheetViews>
  <sheetFormatPr defaultRowHeight="14.4" x14ac:dyDescent="0.3"/>
  <cols>
    <col min="2" max="2" width="26.6640625" customWidth="1"/>
    <col min="3" max="3" width="88.6640625" customWidth="1"/>
    <col min="4" max="6" width="9.109375" customWidth="1"/>
  </cols>
  <sheetData>
    <row r="1" spans="1:9" ht="18" x14ac:dyDescent="0.35">
      <c r="A1" s="2" t="s">
        <v>64</v>
      </c>
    </row>
    <row r="3" spans="1:9" ht="15" thickBot="1" x14ac:dyDescent="0.35">
      <c r="D3" s="15" t="s">
        <v>59</v>
      </c>
      <c r="E3" s="27" t="s">
        <v>66</v>
      </c>
      <c r="F3" s="27"/>
      <c r="G3" s="27"/>
      <c r="H3" s="27"/>
      <c r="I3" s="27"/>
    </row>
    <row r="4" spans="1:9" ht="15" thickBot="1" x14ac:dyDescent="0.35">
      <c r="A4" s="6" t="s">
        <v>50</v>
      </c>
      <c r="B4" s="7" t="s">
        <v>0</v>
      </c>
      <c r="C4" s="7" t="s">
        <v>21</v>
      </c>
      <c r="D4" s="14" t="s">
        <v>71</v>
      </c>
      <c r="E4" s="14" t="s">
        <v>63</v>
      </c>
      <c r="F4" s="14" t="s">
        <v>58</v>
      </c>
      <c r="G4" s="14" t="s">
        <v>53</v>
      </c>
      <c r="H4" s="8" t="s">
        <v>52</v>
      </c>
      <c r="I4" s="9" t="s">
        <v>51</v>
      </c>
    </row>
    <row r="5" spans="1:9" ht="30" customHeight="1" x14ac:dyDescent="0.3">
      <c r="A5" s="5">
        <v>1</v>
      </c>
      <c r="B5" s="3" t="s">
        <v>4</v>
      </c>
      <c r="C5" s="3" t="s">
        <v>8</v>
      </c>
      <c r="D5" s="18">
        <v>25</v>
      </c>
      <c r="E5" s="4">
        <v>20</v>
      </c>
      <c r="F5" s="16">
        <v>0</v>
      </c>
      <c r="G5" s="16">
        <v>0</v>
      </c>
      <c r="H5" s="12">
        <v>41</v>
      </c>
      <c r="I5" s="12">
        <v>45</v>
      </c>
    </row>
    <row r="6" spans="1:9" ht="30" customHeight="1" x14ac:dyDescent="0.3">
      <c r="A6" s="5">
        <f>A5+1</f>
        <v>2</v>
      </c>
      <c r="B6" s="3" t="s">
        <v>42</v>
      </c>
      <c r="C6" s="3" t="s">
        <v>43</v>
      </c>
      <c r="D6" s="18">
        <v>4</v>
      </c>
      <c r="E6" s="4">
        <v>4</v>
      </c>
      <c r="F6" s="4">
        <v>4</v>
      </c>
      <c r="G6" s="16">
        <v>3</v>
      </c>
      <c r="H6" s="12">
        <v>1</v>
      </c>
      <c r="I6" s="12">
        <v>2</v>
      </c>
    </row>
    <row r="7" spans="1:9" ht="30" customHeight="1" x14ac:dyDescent="0.3">
      <c r="A7" s="5">
        <f t="shared" ref="A7:A30" si="0">A6+1</f>
        <v>3</v>
      </c>
      <c r="B7" s="3" t="s">
        <v>9</v>
      </c>
      <c r="C7" s="3" t="s">
        <v>10</v>
      </c>
      <c r="D7" s="18">
        <v>1</v>
      </c>
      <c r="E7" s="4">
        <v>1</v>
      </c>
      <c r="F7" s="16">
        <v>0</v>
      </c>
      <c r="G7" s="16">
        <v>3</v>
      </c>
      <c r="H7" s="12">
        <v>0</v>
      </c>
      <c r="I7" s="12">
        <v>0</v>
      </c>
    </row>
    <row r="8" spans="1:9" ht="30" customHeight="1" x14ac:dyDescent="0.3">
      <c r="A8" s="5">
        <f t="shared" si="0"/>
        <v>4</v>
      </c>
      <c r="B8" s="3" t="s">
        <v>11</v>
      </c>
      <c r="C8" s="3" t="s">
        <v>12</v>
      </c>
      <c r="D8" s="18">
        <v>3</v>
      </c>
      <c r="E8" s="4">
        <v>2</v>
      </c>
      <c r="F8" s="4">
        <v>2</v>
      </c>
      <c r="G8" s="16">
        <v>2</v>
      </c>
      <c r="H8" s="12">
        <v>2</v>
      </c>
      <c r="I8" s="12">
        <v>2</v>
      </c>
    </row>
    <row r="9" spans="1:9" ht="30" customHeight="1" x14ac:dyDescent="0.3">
      <c r="A9" s="5">
        <f t="shared" si="0"/>
        <v>5</v>
      </c>
      <c r="B9" s="3" t="s">
        <v>13</v>
      </c>
      <c r="C9" s="4" t="s">
        <v>1</v>
      </c>
      <c r="D9" s="18">
        <v>5</v>
      </c>
      <c r="E9" s="4">
        <v>4</v>
      </c>
      <c r="F9" s="4">
        <v>4</v>
      </c>
      <c r="G9" s="16">
        <v>4</v>
      </c>
      <c r="H9" s="12">
        <v>4</v>
      </c>
      <c r="I9" s="12">
        <v>0</v>
      </c>
    </row>
    <row r="10" spans="1:9" ht="30" customHeight="1" x14ac:dyDescent="0.3">
      <c r="A10" s="5">
        <f t="shared" si="0"/>
        <v>6</v>
      </c>
      <c r="B10" s="3" t="s">
        <v>48</v>
      </c>
      <c r="C10" s="3" t="s">
        <v>49</v>
      </c>
      <c r="D10" s="21" t="s">
        <v>55</v>
      </c>
      <c r="E10" s="22" t="s">
        <v>55</v>
      </c>
      <c r="F10" s="22" t="s">
        <v>55</v>
      </c>
      <c r="G10" s="22" t="s">
        <v>55</v>
      </c>
      <c r="H10" s="23" t="s">
        <v>55</v>
      </c>
      <c r="I10" s="23" t="s">
        <v>55</v>
      </c>
    </row>
    <row r="11" spans="1:9" ht="30" customHeight="1" x14ac:dyDescent="0.3">
      <c r="A11" s="5">
        <f t="shared" si="0"/>
        <v>7</v>
      </c>
      <c r="B11" s="3" t="s">
        <v>15</v>
      </c>
      <c r="C11" s="3" t="s">
        <v>16</v>
      </c>
      <c r="D11" s="18">
        <v>1</v>
      </c>
      <c r="E11" s="4">
        <v>2</v>
      </c>
      <c r="F11" s="4">
        <v>3</v>
      </c>
      <c r="G11" s="16">
        <v>2</v>
      </c>
      <c r="H11" s="12">
        <v>2</v>
      </c>
      <c r="I11" s="12">
        <v>2</v>
      </c>
    </row>
    <row r="12" spans="1:9" ht="30" customHeight="1" x14ac:dyDescent="0.3">
      <c r="A12" s="5">
        <f t="shared" si="0"/>
        <v>8</v>
      </c>
      <c r="B12" s="3" t="s">
        <v>17</v>
      </c>
      <c r="C12" s="3" t="s">
        <v>18</v>
      </c>
      <c r="D12" s="18">
        <v>4</v>
      </c>
      <c r="E12" s="4">
        <v>4</v>
      </c>
      <c r="F12" s="4">
        <v>2</v>
      </c>
      <c r="G12" s="16">
        <v>2</v>
      </c>
      <c r="H12" s="12">
        <v>3</v>
      </c>
      <c r="I12" s="12">
        <v>6</v>
      </c>
    </row>
    <row r="13" spans="1:9" ht="30" customHeight="1" x14ac:dyDescent="0.3">
      <c r="A13" s="5">
        <f t="shared" si="0"/>
        <v>9</v>
      </c>
      <c r="B13" s="3" t="s">
        <v>19</v>
      </c>
      <c r="C13" s="3" t="s">
        <v>20</v>
      </c>
      <c r="D13" s="19">
        <v>10000</v>
      </c>
      <c r="E13" s="16">
        <v>9000</v>
      </c>
      <c r="F13" s="16">
        <v>10000</v>
      </c>
      <c r="G13" s="16">
        <v>5000</v>
      </c>
      <c r="H13" s="12">
        <v>8000</v>
      </c>
      <c r="I13" s="12">
        <v>15000</v>
      </c>
    </row>
    <row r="14" spans="1:9" ht="30" customHeight="1" x14ac:dyDescent="0.3">
      <c r="A14" s="5">
        <f t="shared" si="0"/>
        <v>10</v>
      </c>
      <c r="B14" s="4" t="s">
        <v>27</v>
      </c>
      <c r="C14" s="3" t="s">
        <v>72</v>
      </c>
      <c r="D14" s="18">
        <v>2</v>
      </c>
      <c r="E14" s="4">
        <v>2</v>
      </c>
      <c r="F14" s="4">
        <v>4</v>
      </c>
      <c r="G14" s="16">
        <v>4</v>
      </c>
      <c r="H14" s="12">
        <v>1</v>
      </c>
      <c r="I14" s="12">
        <v>5</v>
      </c>
    </row>
    <row r="15" spans="1:9" ht="30" customHeight="1" x14ac:dyDescent="0.3">
      <c r="A15" s="5">
        <f t="shared" si="0"/>
        <v>11</v>
      </c>
      <c r="B15" s="3" t="s">
        <v>22</v>
      </c>
      <c r="C15" s="3" t="s">
        <v>23</v>
      </c>
      <c r="D15" s="19">
        <v>5000</v>
      </c>
      <c r="E15" s="16">
        <v>2500</v>
      </c>
      <c r="F15" s="16">
        <v>5000</v>
      </c>
      <c r="G15" s="16">
        <v>2000</v>
      </c>
      <c r="H15" s="12">
        <v>2000</v>
      </c>
      <c r="I15" s="12">
        <v>2000</v>
      </c>
    </row>
    <row r="16" spans="1:9" ht="30" customHeight="1" x14ac:dyDescent="0.3">
      <c r="A16" s="5">
        <f t="shared" si="0"/>
        <v>12</v>
      </c>
      <c r="B16" s="3" t="s">
        <v>24</v>
      </c>
      <c r="C16" s="3" t="s">
        <v>56</v>
      </c>
      <c r="D16" s="18">
        <v>1</v>
      </c>
      <c r="E16" s="4">
        <v>1</v>
      </c>
      <c r="F16" s="16">
        <v>0</v>
      </c>
      <c r="G16" s="16">
        <v>0</v>
      </c>
      <c r="H16" s="12">
        <v>0</v>
      </c>
      <c r="I16" s="12">
        <v>0</v>
      </c>
    </row>
    <row r="17" spans="1:9" ht="30" customHeight="1" x14ac:dyDescent="0.3">
      <c r="A17" s="5">
        <f t="shared" si="0"/>
        <v>13</v>
      </c>
      <c r="B17" s="3" t="s">
        <v>32</v>
      </c>
      <c r="C17" s="3" t="s">
        <v>33</v>
      </c>
      <c r="D17" s="18">
        <v>1</v>
      </c>
      <c r="E17" s="4">
        <v>1</v>
      </c>
      <c r="F17" s="4">
        <v>1</v>
      </c>
      <c r="G17" s="16">
        <v>0</v>
      </c>
      <c r="H17" s="12" t="s">
        <v>54</v>
      </c>
      <c r="I17" s="12" t="s">
        <v>54</v>
      </c>
    </row>
    <row r="18" spans="1:9" ht="30" customHeight="1" x14ac:dyDescent="0.3">
      <c r="A18" s="5">
        <f t="shared" si="0"/>
        <v>14</v>
      </c>
      <c r="B18" s="3" t="s">
        <v>25</v>
      </c>
      <c r="C18" s="3" t="s">
        <v>62</v>
      </c>
      <c r="D18" s="18">
        <v>1</v>
      </c>
      <c r="E18" s="4">
        <v>1</v>
      </c>
      <c r="F18" s="16">
        <v>0</v>
      </c>
      <c r="G18" s="16">
        <v>1</v>
      </c>
      <c r="H18" s="12">
        <v>0</v>
      </c>
      <c r="I18" s="12">
        <v>0</v>
      </c>
    </row>
    <row r="19" spans="1:9" ht="30" customHeight="1" x14ac:dyDescent="0.3">
      <c r="A19" s="5">
        <f t="shared" si="0"/>
        <v>15</v>
      </c>
      <c r="B19" s="3" t="s">
        <v>34</v>
      </c>
      <c r="C19" s="3" t="s">
        <v>35</v>
      </c>
      <c r="D19" s="18">
        <v>1</v>
      </c>
      <c r="E19" s="4">
        <v>1</v>
      </c>
      <c r="F19" s="16">
        <v>0</v>
      </c>
      <c r="G19" s="16">
        <v>0</v>
      </c>
      <c r="H19" s="12" t="s">
        <v>54</v>
      </c>
      <c r="I19" s="12" t="s">
        <v>54</v>
      </c>
    </row>
    <row r="20" spans="1:9" ht="30" customHeight="1" x14ac:dyDescent="0.3">
      <c r="A20" s="5">
        <f t="shared" si="0"/>
        <v>16</v>
      </c>
      <c r="B20" s="3" t="s">
        <v>26</v>
      </c>
      <c r="C20" s="3" t="s">
        <v>57</v>
      </c>
      <c r="D20" s="18">
        <v>1</v>
      </c>
      <c r="E20" s="4">
        <v>1</v>
      </c>
      <c r="F20" s="16">
        <v>0</v>
      </c>
      <c r="G20" s="16">
        <v>0</v>
      </c>
      <c r="H20" s="12">
        <v>0</v>
      </c>
      <c r="I20" s="12">
        <v>0</v>
      </c>
    </row>
    <row r="21" spans="1:9" ht="30" customHeight="1" x14ac:dyDescent="0.3">
      <c r="A21" s="5">
        <f t="shared" si="0"/>
        <v>17</v>
      </c>
      <c r="B21" s="3" t="s">
        <v>28</v>
      </c>
      <c r="C21" s="3" t="s">
        <v>29</v>
      </c>
      <c r="D21" s="18">
        <v>1</v>
      </c>
      <c r="E21" s="4">
        <v>1</v>
      </c>
      <c r="F21" s="4">
        <v>1</v>
      </c>
      <c r="G21" s="16">
        <v>1</v>
      </c>
      <c r="H21" s="12" t="s">
        <v>54</v>
      </c>
      <c r="I21" s="12" t="s">
        <v>54</v>
      </c>
    </row>
    <row r="22" spans="1:9" ht="30" customHeight="1" x14ac:dyDescent="0.3">
      <c r="A22" s="5">
        <f t="shared" si="0"/>
        <v>18</v>
      </c>
      <c r="B22" s="3" t="s">
        <v>2</v>
      </c>
      <c r="C22" s="4" t="s">
        <v>3</v>
      </c>
      <c r="D22" s="18">
        <v>59</v>
      </c>
      <c r="E22" s="4">
        <v>51</v>
      </c>
      <c r="F22" s="4">
        <v>50</v>
      </c>
      <c r="G22" s="16">
        <v>43</v>
      </c>
      <c r="H22" s="12">
        <v>42</v>
      </c>
      <c r="I22" s="12">
        <v>54</v>
      </c>
    </row>
    <row r="23" spans="1:9" ht="30" customHeight="1" x14ac:dyDescent="0.3">
      <c r="A23" s="5">
        <f t="shared" si="0"/>
        <v>19</v>
      </c>
      <c r="B23" s="4" t="s">
        <v>30</v>
      </c>
      <c r="C23" s="3" t="s">
        <v>31</v>
      </c>
      <c r="D23" s="18">
        <v>1</v>
      </c>
      <c r="E23" s="4">
        <v>1</v>
      </c>
      <c r="F23" s="4">
        <v>1</v>
      </c>
      <c r="G23" s="16">
        <v>2</v>
      </c>
      <c r="H23" s="12" t="s">
        <v>54</v>
      </c>
      <c r="I23" s="12" t="s">
        <v>54</v>
      </c>
    </row>
    <row r="24" spans="1:9" ht="30" customHeight="1" x14ac:dyDescent="0.3">
      <c r="A24" s="5">
        <f t="shared" si="0"/>
        <v>20</v>
      </c>
      <c r="B24" s="3" t="s">
        <v>6</v>
      </c>
      <c r="C24" s="3" t="s">
        <v>7</v>
      </c>
      <c r="D24" s="18">
        <v>3</v>
      </c>
      <c r="E24" s="4">
        <v>4</v>
      </c>
      <c r="F24" s="4">
        <v>16</v>
      </c>
      <c r="G24" s="16">
        <v>2</v>
      </c>
      <c r="H24" s="12">
        <v>2</v>
      </c>
      <c r="I24" s="12">
        <v>3</v>
      </c>
    </row>
    <row r="25" spans="1:9" ht="30" customHeight="1" x14ac:dyDescent="0.3">
      <c r="A25" s="5">
        <f t="shared" si="0"/>
        <v>21</v>
      </c>
      <c r="B25" s="3" t="s">
        <v>46</v>
      </c>
      <c r="C25" s="3" t="s">
        <v>47</v>
      </c>
      <c r="D25" s="18">
        <v>1</v>
      </c>
      <c r="E25" s="4">
        <v>1</v>
      </c>
      <c r="F25" s="4">
        <v>1</v>
      </c>
      <c r="G25" s="16">
        <v>0</v>
      </c>
      <c r="H25" s="12">
        <v>1</v>
      </c>
      <c r="I25" s="12">
        <v>0</v>
      </c>
    </row>
    <row r="26" spans="1:9" ht="30" customHeight="1" x14ac:dyDescent="0.3">
      <c r="A26" s="5">
        <f t="shared" si="0"/>
        <v>22</v>
      </c>
      <c r="B26" s="3" t="s">
        <v>36</v>
      </c>
      <c r="C26" s="3" t="s">
        <v>37</v>
      </c>
      <c r="D26" s="18">
        <v>8</v>
      </c>
      <c r="E26" s="4">
        <v>4</v>
      </c>
      <c r="F26" s="4">
        <v>1</v>
      </c>
      <c r="G26" s="16">
        <v>0</v>
      </c>
      <c r="H26" s="12" t="s">
        <v>54</v>
      </c>
      <c r="I26" s="12" t="s">
        <v>54</v>
      </c>
    </row>
    <row r="27" spans="1:9" ht="30" customHeight="1" x14ac:dyDescent="0.3">
      <c r="A27" s="5">
        <f t="shared" si="0"/>
        <v>23</v>
      </c>
      <c r="B27" s="3" t="s">
        <v>38</v>
      </c>
      <c r="C27" s="4" t="s">
        <v>39</v>
      </c>
      <c r="D27" s="21" t="s">
        <v>55</v>
      </c>
      <c r="E27" s="22" t="s">
        <v>55</v>
      </c>
      <c r="F27" s="16" t="s">
        <v>55</v>
      </c>
      <c r="G27" s="16" t="s">
        <v>55</v>
      </c>
      <c r="H27" s="12" t="s">
        <v>55</v>
      </c>
      <c r="I27" s="12" t="s">
        <v>55</v>
      </c>
    </row>
    <row r="28" spans="1:9" ht="30" customHeight="1" x14ac:dyDescent="0.3">
      <c r="A28" s="5">
        <f t="shared" si="0"/>
        <v>24</v>
      </c>
      <c r="B28" s="3" t="s">
        <v>41</v>
      </c>
      <c r="C28" s="4" t="s">
        <v>40</v>
      </c>
      <c r="D28" s="21" t="s">
        <v>55</v>
      </c>
      <c r="E28" s="22" t="s">
        <v>55</v>
      </c>
      <c r="F28" s="16" t="s">
        <v>55</v>
      </c>
      <c r="G28" s="16" t="s">
        <v>55</v>
      </c>
      <c r="H28" s="12" t="s">
        <v>55</v>
      </c>
      <c r="I28" s="12" t="s">
        <v>55</v>
      </c>
    </row>
    <row r="29" spans="1:9" ht="30" customHeight="1" x14ac:dyDescent="0.3">
      <c r="A29" s="5">
        <f t="shared" si="0"/>
        <v>25</v>
      </c>
      <c r="B29" s="3" t="s">
        <v>44</v>
      </c>
      <c r="C29" s="3" t="s">
        <v>45</v>
      </c>
      <c r="D29" s="18">
        <v>4</v>
      </c>
      <c r="E29" s="4">
        <v>4</v>
      </c>
      <c r="F29" s="4">
        <v>4</v>
      </c>
      <c r="G29" s="16">
        <v>4</v>
      </c>
      <c r="H29" s="12">
        <v>4</v>
      </c>
      <c r="I29" s="12">
        <v>0</v>
      </c>
    </row>
    <row r="30" spans="1:9" ht="30" customHeight="1" x14ac:dyDescent="0.3">
      <c r="A30" s="10">
        <f t="shared" si="0"/>
        <v>26</v>
      </c>
      <c r="B30" s="11" t="s">
        <v>60</v>
      </c>
      <c r="C30" s="11" t="s">
        <v>61</v>
      </c>
      <c r="D30" s="20" t="s">
        <v>55</v>
      </c>
      <c r="E30" s="17" t="s">
        <v>55</v>
      </c>
      <c r="F30" s="17">
        <v>0</v>
      </c>
      <c r="G30" s="17">
        <v>0</v>
      </c>
      <c r="H30" s="13">
        <v>0</v>
      </c>
      <c r="I30" s="13">
        <v>0</v>
      </c>
    </row>
    <row r="48" spans="2:2" x14ac:dyDescent="0.3">
      <c r="B48" s="1" t="s">
        <v>14</v>
      </c>
    </row>
    <row r="49" spans="2:2" x14ac:dyDescent="0.3">
      <c r="B49" s="1" t="s">
        <v>5</v>
      </c>
    </row>
    <row r="50" spans="2:2" x14ac:dyDescent="0.3">
      <c r="B50" s="1" t="s">
        <v>5</v>
      </c>
    </row>
    <row r="51" spans="2:2" x14ac:dyDescent="0.3">
      <c r="B51" s="1" t="s">
        <v>5</v>
      </c>
    </row>
    <row r="52" spans="2:2" x14ac:dyDescent="0.3">
      <c r="B52" s="1" t="s">
        <v>5</v>
      </c>
    </row>
    <row r="53" spans="2:2" x14ac:dyDescent="0.3">
      <c r="B53" s="1" t="s">
        <v>5</v>
      </c>
    </row>
    <row r="54" spans="2:2" x14ac:dyDescent="0.3">
      <c r="B54" s="1" t="s">
        <v>5</v>
      </c>
    </row>
    <row r="55" spans="2:2" x14ac:dyDescent="0.3">
      <c r="B55" s="1" t="s">
        <v>5</v>
      </c>
    </row>
    <row r="56" spans="2:2" x14ac:dyDescent="0.3">
      <c r="B56" s="1" t="s">
        <v>5</v>
      </c>
    </row>
    <row r="57" spans="2:2" x14ac:dyDescent="0.3">
      <c r="B57" s="1" t="s">
        <v>5</v>
      </c>
    </row>
    <row r="58" spans="2:2" x14ac:dyDescent="0.3">
      <c r="B58" s="1" t="s">
        <v>5</v>
      </c>
    </row>
    <row r="59" spans="2:2" x14ac:dyDescent="0.3">
      <c r="B59" s="1" t="s">
        <v>5</v>
      </c>
    </row>
    <row r="60" spans="2:2" x14ac:dyDescent="0.3">
      <c r="B60" s="1" t="s">
        <v>5</v>
      </c>
    </row>
    <row r="62" spans="2:2" x14ac:dyDescent="0.3">
      <c r="B62" s="1" t="s">
        <v>5</v>
      </c>
    </row>
    <row r="63" spans="2:2" x14ac:dyDescent="0.3">
      <c r="B63" s="1" t="s">
        <v>5</v>
      </c>
    </row>
    <row r="64" spans="2:2" x14ac:dyDescent="0.3">
      <c r="B64" s="1" t="s">
        <v>5</v>
      </c>
    </row>
  </sheetData>
  <mergeCells count="1">
    <mergeCell ref="E3:I3"/>
  </mergeCells>
  <pageMargins left="0.7" right="0.7" top="0.75" bottom="0.75" header="0.3" footer="0.3"/>
  <pageSetup scale="71"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A7FB8-2B20-428C-9C63-0C2C9C695683}">
  <sheetPr>
    <pageSetUpPr fitToPage="1"/>
  </sheetPr>
  <dimension ref="A1:L64"/>
  <sheetViews>
    <sheetView tabSelected="1" topLeftCell="A21" workbookViewId="0">
      <selection activeCell="K34" sqref="K34"/>
    </sheetView>
  </sheetViews>
  <sheetFormatPr defaultRowHeight="14.4" x14ac:dyDescent="0.3"/>
  <cols>
    <col min="2" max="2" width="26.6640625" customWidth="1"/>
    <col min="3" max="3" width="88.6640625" customWidth="1"/>
    <col min="4" max="6" width="9.109375" customWidth="1"/>
    <col min="10" max="10" width="1.6640625" customWidth="1"/>
    <col min="11" max="11" width="9.109375" style="26"/>
  </cols>
  <sheetData>
    <row r="1" spans="1:12" ht="18" x14ac:dyDescent="0.35">
      <c r="A1" s="2" t="s">
        <v>65</v>
      </c>
    </row>
    <row r="3" spans="1:12" ht="15" thickBot="1" x14ac:dyDescent="0.35">
      <c r="D3" s="15" t="s">
        <v>68</v>
      </c>
      <c r="E3" s="15" t="s">
        <v>69</v>
      </c>
      <c r="F3" s="28" t="s">
        <v>67</v>
      </c>
      <c r="G3" s="28"/>
      <c r="H3" s="28"/>
      <c r="I3" s="28"/>
      <c r="K3" s="24" t="s">
        <v>66</v>
      </c>
    </row>
    <row r="4" spans="1:12" ht="15" thickBot="1" x14ac:dyDescent="0.35">
      <c r="A4" s="6" t="s">
        <v>50</v>
      </c>
      <c r="B4" s="7" t="s">
        <v>0</v>
      </c>
      <c r="C4" s="7" t="s">
        <v>21</v>
      </c>
      <c r="D4" s="14" t="s">
        <v>63</v>
      </c>
      <c r="E4" s="14" t="s">
        <v>63</v>
      </c>
      <c r="F4" s="14" t="s">
        <v>58</v>
      </c>
      <c r="G4" s="14" t="s">
        <v>53</v>
      </c>
      <c r="H4" s="8" t="s">
        <v>52</v>
      </c>
      <c r="I4" s="9" t="s">
        <v>51</v>
      </c>
      <c r="K4" s="25" t="s">
        <v>70</v>
      </c>
    </row>
    <row r="5" spans="1:12" ht="30" customHeight="1" x14ac:dyDescent="0.3">
      <c r="A5" s="5">
        <v>1</v>
      </c>
      <c r="B5" s="3" t="s">
        <v>4</v>
      </c>
      <c r="C5" s="3" t="s">
        <v>8</v>
      </c>
      <c r="D5" s="19">
        <v>20</v>
      </c>
      <c r="E5" s="19">
        <v>20</v>
      </c>
      <c r="F5" s="16">
        <v>0</v>
      </c>
      <c r="G5" s="16">
        <v>0</v>
      </c>
      <c r="H5" s="12">
        <v>41</v>
      </c>
      <c r="I5" s="12">
        <v>45</v>
      </c>
      <c r="K5" s="12">
        <v>1</v>
      </c>
    </row>
    <row r="6" spans="1:12" ht="30" customHeight="1" x14ac:dyDescent="0.3">
      <c r="A6" s="5">
        <f>A5+1</f>
        <v>2</v>
      </c>
      <c r="B6" s="3" t="s">
        <v>42</v>
      </c>
      <c r="C6" s="3" t="s">
        <v>43</v>
      </c>
      <c r="D6" s="19">
        <v>4</v>
      </c>
      <c r="E6" s="19">
        <v>5</v>
      </c>
      <c r="F6" s="4">
        <v>4</v>
      </c>
      <c r="G6" s="16">
        <v>3</v>
      </c>
      <c r="H6" s="12">
        <v>1</v>
      </c>
      <c r="I6" s="12">
        <v>2</v>
      </c>
      <c r="K6" s="12">
        <v>1</v>
      </c>
    </row>
    <row r="7" spans="1:12" ht="30" customHeight="1" x14ac:dyDescent="0.3">
      <c r="A7" s="5">
        <f t="shared" ref="A7:A30" si="0">A6+1</f>
        <v>3</v>
      </c>
      <c r="B7" s="3" t="s">
        <v>9</v>
      </c>
      <c r="C7" s="3" t="s">
        <v>10</v>
      </c>
      <c r="D7" s="19">
        <v>1</v>
      </c>
      <c r="E7" s="19">
        <v>1</v>
      </c>
      <c r="F7" s="16">
        <v>0</v>
      </c>
      <c r="G7" s="16">
        <v>3</v>
      </c>
      <c r="H7" s="12">
        <v>0</v>
      </c>
      <c r="I7" s="12">
        <v>0</v>
      </c>
      <c r="K7" s="12">
        <v>1</v>
      </c>
    </row>
    <row r="8" spans="1:12" ht="30" customHeight="1" x14ac:dyDescent="0.3">
      <c r="A8" s="5">
        <f t="shared" si="0"/>
        <v>4</v>
      </c>
      <c r="B8" s="3" t="s">
        <v>11</v>
      </c>
      <c r="C8" s="3" t="s">
        <v>12</v>
      </c>
      <c r="D8" s="19">
        <v>2</v>
      </c>
      <c r="E8" s="19">
        <v>8</v>
      </c>
      <c r="F8" s="4">
        <v>2</v>
      </c>
      <c r="G8" s="16">
        <v>2</v>
      </c>
      <c r="H8" s="12">
        <v>0</v>
      </c>
      <c r="I8" s="12">
        <v>2</v>
      </c>
      <c r="K8" s="12">
        <v>1</v>
      </c>
    </row>
    <row r="9" spans="1:12" ht="30" customHeight="1" x14ac:dyDescent="0.3">
      <c r="A9" s="5">
        <f t="shared" si="0"/>
        <v>5</v>
      </c>
      <c r="B9" s="3" t="s">
        <v>13</v>
      </c>
      <c r="C9" s="4" t="s">
        <v>1</v>
      </c>
      <c r="D9" s="19">
        <v>2</v>
      </c>
      <c r="E9" s="19">
        <v>6</v>
      </c>
      <c r="F9" s="4">
        <v>4</v>
      </c>
      <c r="G9" s="16">
        <v>0</v>
      </c>
      <c r="H9" s="12">
        <v>0</v>
      </c>
      <c r="I9" s="12">
        <v>0</v>
      </c>
      <c r="K9" s="12">
        <v>1</v>
      </c>
    </row>
    <row r="10" spans="1:12" ht="30" customHeight="1" x14ac:dyDescent="0.3">
      <c r="A10" s="5">
        <f t="shared" si="0"/>
        <v>6</v>
      </c>
      <c r="B10" s="3" t="s">
        <v>48</v>
      </c>
      <c r="C10" s="3" t="s">
        <v>49</v>
      </c>
      <c r="D10" s="21" t="s">
        <v>55</v>
      </c>
      <c r="E10" s="21" t="s">
        <v>55</v>
      </c>
      <c r="F10" s="22" t="s">
        <v>55</v>
      </c>
      <c r="G10" s="22" t="s">
        <v>55</v>
      </c>
      <c r="H10" s="23" t="s">
        <v>55</v>
      </c>
      <c r="I10" s="23" t="s">
        <v>55</v>
      </c>
      <c r="K10" s="12">
        <v>1</v>
      </c>
    </row>
    <row r="11" spans="1:12" ht="30" customHeight="1" x14ac:dyDescent="0.3">
      <c r="A11" s="5">
        <f t="shared" si="0"/>
        <v>7</v>
      </c>
      <c r="B11" s="3" t="s">
        <v>15</v>
      </c>
      <c r="C11" s="3" t="s">
        <v>16</v>
      </c>
      <c r="D11" s="19">
        <v>2</v>
      </c>
      <c r="E11" s="19">
        <v>0</v>
      </c>
      <c r="F11" s="4">
        <v>3</v>
      </c>
      <c r="G11" s="16">
        <v>3</v>
      </c>
      <c r="H11" s="12">
        <v>0</v>
      </c>
      <c r="I11" s="12">
        <v>2</v>
      </c>
      <c r="K11" s="12"/>
    </row>
    <row r="12" spans="1:12" ht="30" customHeight="1" x14ac:dyDescent="0.3">
      <c r="A12" s="5">
        <f t="shared" si="0"/>
        <v>8</v>
      </c>
      <c r="B12" s="3" t="s">
        <v>17</v>
      </c>
      <c r="C12" s="3" t="s">
        <v>18</v>
      </c>
      <c r="D12" s="19">
        <v>4</v>
      </c>
      <c r="E12" s="19">
        <v>4</v>
      </c>
      <c r="F12" s="4">
        <v>2</v>
      </c>
      <c r="G12" s="16">
        <v>2</v>
      </c>
      <c r="H12" s="12">
        <v>3</v>
      </c>
      <c r="I12" s="12">
        <v>6</v>
      </c>
      <c r="K12" s="12">
        <v>1</v>
      </c>
    </row>
    <row r="13" spans="1:12" ht="30" customHeight="1" x14ac:dyDescent="0.3">
      <c r="A13" s="5">
        <f t="shared" si="0"/>
        <v>9</v>
      </c>
      <c r="B13" s="3" t="s">
        <v>19</v>
      </c>
      <c r="C13" s="3" t="s">
        <v>20</v>
      </c>
      <c r="D13" s="19">
        <v>9000</v>
      </c>
      <c r="E13" s="19">
        <v>10625</v>
      </c>
      <c r="F13" s="16">
        <v>9490</v>
      </c>
      <c r="G13" s="16">
        <v>7922</v>
      </c>
      <c r="H13" s="12">
        <v>6450</v>
      </c>
      <c r="I13" s="12">
        <v>9397</v>
      </c>
      <c r="K13" s="12">
        <v>1</v>
      </c>
    </row>
    <row r="14" spans="1:12" ht="30" customHeight="1" x14ac:dyDescent="0.3">
      <c r="A14" s="5">
        <f t="shared" si="0"/>
        <v>10</v>
      </c>
      <c r="B14" s="4" t="s">
        <v>27</v>
      </c>
      <c r="C14" s="3" t="s">
        <v>72</v>
      </c>
      <c r="D14" s="19">
        <v>2</v>
      </c>
      <c r="E14" s="19">
        <v>0</v>
      </c>
      <c r="F14" s="4">
        <v>4</v>
      </c>
      <c r="G14" s="16">
        <v>4</v>
      </c>
      <c r="H14" s="12">
        <v>1</v>
      </c>
      <c r="I14" s="12">
        <v>4</v>
      </c>
      <c r="K14" s="12" t="s">
        <v>14</v>
      </c>
      <c r="L14" t="s">
        <v>73</v>
      </c>
    </row>
    <row r="15" spans="1:12" ht="30" customHeight="1" x14ac:dyDescent="0.3">
      <c r="A15" s="5">
        <f t="shared" si="0"/>
        <v>11</v>
      </c>
      <c r="B15" s="3" t="s">
        <v>22</v>
      </c>
      <c r="C15" s="3" t="s">
        <v>23</v>
      </c>
      <c r="D15" s="19">
        <v>2500</v>
      </c>
      <c r="E15" s="19">
        <v>5400</v>
      </c>
      <c r="F15" s="16">
        <v>9511</v>
      </c>
      <c r="G15" s="16">
        <v>4275</v>
      </c>
      <c r="H15" s="12">
        <v>2519</v>
      </c>
      <c r="I15" s="12">
        <v>2100</v>
      </c>
      <c r="K15" s="12">
        <v>1</v>
      </c>
    </row>
    <row r="16" spans="1:12" ht="30" customHeight="1" x14ac:dyDescent="0.3">
      <c r="A16" s="5">
        <f t="shared" si="0"/>
        <v>12</v>
      </c>
      <c r="B16" s="3" t="s">
        <v>24</v>
      </c>
      <c r="C16" s="3" t="s">
        <v>56</v>
      </c>
      <c r="D16" s="19">
        <v>1</v>
      </c>
      <c r="E16" s="19">
        <v>0</v>
      </c>
      <c r="F16" s="16">
        <v>0</v>
      </c>
      <c r="G16" s="16">
        <v>0</v>
      </c>
      <c r="H16" s="12">
        <v>0</v>
      </c>
      <c r="I16" s="12">
        <v>0</v>
      </c>
      <c r="K16" s="12"/>
    </row>
    <row r="17" spans="1:12" ht="30" customHeight="1" x14ac:dyDescent="0.3">
      <c r="A17" s="5">
        <f t="shared" si="0"/>
        <v>13</v>
      </c>
      <c r="B17" s="3" t="s">
        <v>32</v>
      </c>
      <c r="C17" s="3" t="s">
        <v>33</v>
      </c>
      <c r="D17" s="19">
        <v>1</v>
      </c>
      <c r="E17" s="19">
        <v>0</v>
      </c>
      <c r="F17" s="4">
        <v>1</v>
      </c>
      <c r="G17" s="16">
        <v>0</v>
      </c>
      <c r="H17" s="12" t="s">
        <v>54</v>
      </c>
      <c r="I17" s="12" t="s">
        <v>54</v>
      </c>
      <c r="K17" s="12"/>
    </row>
    <row r="18" spans="1:12" ht="30" customHeight="1" x14ac:dyDescent="0.3">
      <c r="A18" s="5">
        <f t="shared" si="0"/>
        <v>14</v>
      </c>
      <c r="B18" s="3" t="s">
        <v>25</v>
      </c>
      <c r="C18" s="3" t="s">
        <v>62</v>
      </c>
      <c r="D18" s="19">
        <v>1</v>
      </c>
      <c r="E18" s="19">
        <v>0</v>
      </c>
      <c r="F18" s="16">
        <v>0</v>
      </c>
      <c r="G18" s="16">
        <v>1</v>
      </c>
      <c r="H18" s="12">
        <v>0</v>
      </c>
      <c r="I18" s="12">
        <v>0</v>
      </c>
      <c r="K18" s="12"/>
    </row>
    <row r="19" spans="1:12" ht="30" customHeight="1" x14ac:dyDescent="0.3">
      <c r="A19" s="5">
        <f t="shared" si="0"/>
        <v>15</v>
      </c>
      <c r="B19" s="3" t="s">
        <v>34</v>
      </c>
      <c r="C19" s="3" t="s">
        <v>35</v>
      </c>
      <c r="D19" s="19">
        <v>1</v>
      </c>
      <c r="E19" s="19">
        <v>0</v>
      </c>
      <c r="F19" s="16">
        <v>0</v>
      </c>
      <c r="G19" s="16">
        <v>0</v>
      </c>
      <c r="H19" s="12" t="s">
        <v>54</v>
      </c>
      <c r="I19" s="12" t="s">
        <v>54</v>
      </c>
      <c r="K19" s="12"/>
    </row>
    <row r="20" spans="1:12" ht="30" customHeight="1" x14ac:dyDescent="0.3">
      <c r="A20" s="5">
        <f t="shared" si="0"/>
        <v>16</v>
      </c>
      <c r="B20" s="3" t="s">
        <v>26</v>
      </c>
      <c r="C20" s="3" t="s">
        <v>57</v>
      </c>
      <c r="D20" s="19">
        <v>1</v>
      </c>
      <c r="E20" s="19">
        <v>0</v>
      </c>
      <c r="F20" s="16">
        <v>0</v>
      </c>
      <c r="G20" s="16">
        <v>0</v>
      </c>
      <c r="H20" s="12">
        <v>0</v>
      </c>
      <c r="I20" s="12">
        <v>0</v>
      </c>
      <c r="K20" s="12"/>
    </row>
    <row r="21" spans="1:12" ht="30" customHeight="1" x14ac:dyDescent="0.3">
      <c r="A21" s="5">
        <f t="shared" si="0"/>
        <v>17</v>
      </c>
      <c r="B21" s="3" t="s">
        <v>28</v>
      </c>
      <c r="C21" s="3" t="s">
        <v>29</v>
      </c>
      <c r="D21" s="19">
        <v>1</v>
      </c>
      <c r="E21" s="19">
        <v>1</v>
      </c>
      <c r="F21" s="4">
        <v>1</v>
      </c>
      <c r="G21" s="16">
        <v>1</v>
      </c>
      <c r="H21" s="12" t="s">
        <v>54</v>
      </c>
      <c r="I21" s="12" t="s">
        <v>54</v>
      </c>
      <c r="K21" s="12">
        <v>1</v>
      </c>
      <c r="L21" t="s">
        <v>74</v>
      </c>
    </row>
    <row r="22" spans="1:12" ht="30" customHeight="1" x14ac:dyDescent="0.3">
      <c r="A22" s="5">
        <f t="shared" si="0"/>
        <v>18</v>
      </c>
      <c r="B22" s="3" t="s">
        <v>2</v>
      </c>
      <c r="C22" s="4" t="s">
        <v>3</v>
      </c>
      <c r="D22" s="19">
        <v>51</v>
      </c>
      <c r="E22" s="19">
        <v>57</v>
      </c>
      <c r="F22" s="4">
        <v>47</v>
      </c>
      <c r="G22" s="16">
        <v>41</v>
      </c>
      <c r="H22" s="12">
        <v>41</v>
      </c>
      <c r="I22" s="12">
        <v>53</v>
      </c>
      <c r="K22" s="12">
        <v>1</v>
      </c>
    </row>
    <row r="23" spans="1:12" ht="30" customHeight="1" x14ac:dyDescent="0.3">
      <c r="A23" s="5">
        <f t="shared" si="0"/>
        <v>19</v>
      </c>
      <c r="B23" s="4" t="s">
        <v>30</v>
      </c>
      <c r="C23" s="3" t="s">
        <v>31</v>
      </c>
      <c r="D23" s="19">
        <v>1</v>
      </c>
      <c r="E23" s="19">
        <v>1</v>
      </c>
      <c r="F23" s="4">
        <v>1</v>
      </c>
      <c r="G23" s="16">
        <v>2</v>
      </c>
      <c r="H23" s="12" t="s">
        <v>54</v>
      </c>
      <c r="I23" s="12" t="s">
        <v>54</v>
      </c>
      <c r="K23" s="12">
        <v>1</v>
      </c>
      <c r="L23" t="s">
        <v>74</v>
      </c>
    </row>
    <row r="24" spans="1:12" ht="30" customHeight="1" x14ac:dyDescent="0.3">
      <c r="A24" s="5">
        <f t="shared" si="0"/>
        <v>20</v>
      </c>
      <c r="B24" s="3" t="s">
        <v>6</v>
      </c>
      <c r="C24" s="3" t="s">
        <v>7</v>
      </c>
      <c r="D24" s="19">
        <v>4</v>
      </c>
      <c r="E24" s="19">
        <v>13</v>
      </c>
      <c r="F24" s="4">
        <v>16</v>
      </c>
      <c r="G24" s="16">
        <v>2</v>
      </c>
      <c r="H24" s="12">
        <v>2</v>
      </c>
      <c r="I24" s="12">
        <v>0</v>
      </c>
      <c r="K24" s="12">
        <v>1</v>
      </c>
    </row>
    <row r="25" spans="1:12" ht="30" customHeight="1" x14ac:dyDescent="0.3">
      <c r="A25" s="5">
        <f t="shared" si="0"/>
        <v>21</v>
      </c>
      <c r="B25" s="3" t="s">
        <v>46</v>
      </c>
      <c r="C25" s="3" t="s">
        <v>47</v>
      </c>
      <c r="D25" s="19">
        <v>1</v>
      </c>
      <c r="E25" s="19">
        <v>0</v>
      </c>
      <c r="F25" s="4">
        <v>1</v>
      </c>
      <c r="G25" s="16">
        <v>0</v>
      </c>
      <c r="H25" s="12">
        <v>1</v>
      </c>
      <c r="I25" s="12">
        <v>0</v>
      </c>
      <c r="K25" s="12"/>
    </row>
    <row r="26" spans="1:12" ht="30" customHeight="1" x14ac:dyDescent="0.3">
      <c r="A26" s="5">
        <f t="shared" si="0"/>
        <v>22</v>
      </c>
      <c r="B26" s="3" t="s">
        <v>36</v>
      </c>
      <c r="C26" s="3" t="s">
        <v>37</v>
      </c>
      <c r="D26" s="19">
        <v>4</v>
      </c>
      <c r="E26" s="19">
        <v>10</v>
      </c>
      <c r="F26" s="4">
        <v>1</v>
      </c>
      <c r="G26" s="16">
        <v>0</v>
      </c>
      <c r="H26" s="12" t="s">
        <v>54</v>
      </c>
      <c r="I26" s="12" t="s">
        <v>54</v>
      </c>
      <c r="K26" s="12">
        <v>1</v>
      </c>
    </row>
    <row r="27" spans="1:12" ht="30" customHeight="1" x14ac:dyDescent="0.3">
      <c r="A27" s="5">
        <f t="shared" si="0"/>
        <v>23</v>
      </c>
      <c r="B27" s="3" t="s">
        <v>38</v>
      </c>
      <c r="C27" s="4" t="s">
        <v>39</v>
      </c>
      <c r="D27" s="19" t="s">
        <v>55</v>
      </c>
      <c r="E27" s="19" t="s">
        <v>55</v>
      </c>
      <c r="F27" s="16" t="s">
        <v>55</v>
      </c>
      <c r="G27" s="16" t="s">
        <v>55</v>
      </c>
      <c r="H27" s="12" t="s">
        <v>55</v>
      </c>
      <c r="I27" s="12" t="s">
        <v>55</v>
      </c>
      <c r="K27" s="12">
        <v>1</v>
      </c>
    </row>
    <row r="28" spans="1:12" ht="30" customHeight="1" x14ac:dyDescent="0.3">
      <c r="A28" s="5">
        <f t="shared" si="0"/>
        <v>24</v>
      </c>
      <c r="B28" s="3" t="s">
        <v>41</v>
      </c>
      <c r="C28" s="4" t="s">
        <v>40</v>
      </c>
      <c r="D28" s="19" t="s">
        <v>55</v>
      </c>
      <c r="E28" s="19" t="s">
        <v>55</v>
      </c>
      <c r="F28" s="16" t="s">
        <v>55</v>
      </c>
      <c r="G28" s="16" t="s">
        <v>55</v>
      </c>
      <c r="H28" s="12" t="s">
        <v>55</v>
      </c>
      <c r="I28" s="12" t="s">
        <v>55</v>
      </c>
      <c r="K28" s="12">
        <v>1</v>
      </c>
    </row>
    <row r="29" spans="1:12" ht="30" customHeight="1" x14ac:dyDescent="0.3">
      <c r="A29" s="5">
        <f t="shared" si="0"/>
        <v>25</v>
      </c>
      <c r="B29" s="3" t="s">
        <v>44</v>
      </c>
      <c r="C29" s="3" t="s">
        <v>45</v>
      </c>
      <c r="D29" s="19">
        <v>4</v>
      </c>
      <c r="E29" s="19">
        <v>4</v>
      </c>
      <c r="F29" s="4">
        <v>4</v>
      </c>
      <c r="G29" s="16">
        <v>4</v>
      </c>
      <c r="H29" s="12">
        <v>4</v>
      </c>
      <c r="I29" s="12">
        <v>0</v>
      </c>
      <c r="K29" s="12">
        <v>1</v>
      </c>
    </row>
    <row r="30" spans="1:12" ht="30" customHeight="1" x14ac:dyDescent="0.3">
      <c r="A30" s="10">
        <f t="shared" si="0"/>
        <v>26</v>
      </c>
      <c r="B30" s="11" t="s">
        <v>60</v>
      </c>
      <c r="C30" s="11" t="s">
        <v>61</v>
      </c>
      <c r="D30" s="20" t="s">
        <v>55</v>
      </c>
      <c r="E30" s="20" t="s">
        <v>55</v>
      </c>
      <c r="F30" s="17">
        <v>0</v>
      </c>
      <c r="G30" s="17">
        <v>0</v>
      </c>
      <c r="H30" s="13">
        <v>0</v>
      </c>
      <c r="I30" s="13">
        <v>0</v>
      </c>
      <c r="K30" s="13">
        <v>1</v>
      </c>
    </row>
    <row r="31" spans="1:12" x14ac:dyDescent="0.3">
      <c r="K31" s="12">
        <f>SUM(K5:K30)</f>
        <v>18</v>
      </c>
    </row>
    <row r="34" spans="2:11" x14ac:dyDescent="0.3">
      <c r="K34" s="26" t="s">
        <v>75</v>
      </c>
    </row>
    <row r="48" spans="2:11" x14ac:dyDescent="0.3">
      <c r="B48" s="1" t="s">
        <v>14</v>
      </c>
    </row>
    <row r="49" spans="2:2" x14ac:dyDescent="0.3">
      <c r="B49" s="1" t="s">
        <v>5</v>
      </c>
    </row>
    <row r="50" spans="2:2" x14ac:dyDescent="0.3">
      <c r="B50" s="1" t="s">
        <v>5</v>
      </c>
    </row>
    <row r="51" spans="2:2" x14ac:dyDescent="0.3">
      <c r="B51" s="1" t="s">
        <v>5</v>
      </c>
    </row>
    <row r="52" spans="2:2" x14ac:dyDescent="0.3">
      <c r="B52" s="1" t="s">
        <v>5</v>
      </c>
    </row>
    <row r="53" spans="2:2" x14ac:dyDescent="0.3">
      <c r="B53" s="1" t="s">
        <v>5</v>
      </c>
    </row>
    <row r="54" spans="2:2" x14ac:dyDescent="0.3">
      <c r="B54" s="1" t="s">
        <v>5</v>
      </c>
    </row>
    <row r="55" spans="2:2" x14ac:dyDescent="0.3">
      <c r="B55" s="1" t="s">
        <v>5</v>
      </c>
    </row>
    <row r="56" spans="2:2" x14ac:dyDescent="0.3">
      <c r="B56" s="1" t="s">
        <v>5</v>
      </c>
    </row>
    <row r="57" spans="2:2" x14ac:dyDescent="0.3">
      <c r="B57" s="1" t="s">
        <v>5</v>
      </c>
    </row>
    <row r="58" spans="2:2" x14ac:dyDescent="0.3">
      <c r="B58" s="1" t="s">
        <v>5</v>
      </c>
    </row>
    <row r="59" spans="2:2" x14ac:dyDescent="0.3">
      <c r="B59" s="1" t="s">
        <v>5</v>
      </c>
    </row>
    <row r="60" spans="2:2" x14ac:dyDescent="0.3">
      <c r="B60" s="1" t="s">
        <v>5</v>
      </c>
    </row>
    <row r="62" spans="2:2" x14ac:dyDescent="0.3">
      <c r="B62" s="1" t="s">
        <v>5</v>
      </c>
    </row>
    <row r="63" spans="2:2" x14ac:dyDescent="0.3">
      <c r="B63" s="1" t="s">
        <v>5</v>
      </c>
    </row>
    <row r="64" spans="2:2" x14ac:dyDescent="0.3">
      <c r="B64" s="1" t="s">
        <v>5</v>
      </c>
    </row>
  </sheetData>
  <mergeCells count="1">
    <mergeCell ref="F3:I3"/>
  </mergeCells>
  <pageMargins left="0.7" right="0.7" top="0.75" bottom="0.75" header="0.3" footer="0.3"/>
  <pageSetup scale="68"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Goals</vt:lpstr>
      <vt:lpstr>Actuals</vt:lpstr>
      <vt:lpstr>Actuals!Print_Area</vt:lpstr>
      <vt:lpstr>Goals!Print_Area</vt:lpstr>
      <vt:lpstr>Actuals!Print_Titles</vt:lpstr>
      <vt:lpstr>Goals!Print_Titles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dc:creator>
  <cp:lastModifiedBy>Dana Goldfarb</cp:lastModifiedBy>
  <cp:lastPrinted>2024-06-23T17:47:28Z</cp:lastPrinted>
  <dcterms:created xsi:type="dcterms:W3CDTF">2021-05-27T00:42:05Z</dcterms:created>
  <dcterms:modified xsi:type="dcterms:W3CDTF">2024-06-23T18:20:38Z</dcterms:modified>
</cp:coreProperties>
</file>