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paulinesimmons/Documents/Rotary Club/2024-2025/Calendar/"/>
    </mc:Choice>
  </mc:AlternateContent>
  <xr:revisionPtr revIDLastSave="0" documentId="13_ncr:1_{748B6736-391D-9147-88AC-89A822FC470B}" xr6:coauthVersionLast="47" xr6:coauthVersionMax="47" xr10:uidLastSave="{00000000-0000-0000-0000-000000000000}"/>
  <bookViews>
    <workbookView xWindow="0" yWindow="500" windowWidth="28800" windowHeight="16080" activeTab="1" xr2:uid="{00000000-000D-0000-FFFF-FFFF00000000}"/>
  </bookViews>
  <sheets>
    <sheet name="July 2024 " sheetId="2" r:id="rId1"/>
    <sheet name="Aug 2024" sheetId="3" r:id="rId2"/>
    <sheet name="Sept 2024" sheetId="4" r:id="rId3"/>
    <sheet name="Oct 2024" sheetId="5" r:id="rId4"/>
    <sheet name="Nov 2024" sheetId="6" r:id="rId5"/>
    <sheet name="Dec 2024" sheetId="7" r:id="rId6"/>
    <sheet name="Jan 2025" sheetId="8" r:id="rId7"/>
    <sheet name="Feb 2025" sheetId="9" r:id="rId8"/>
    <sheet name="Mar 2025" sheetId="10" r:id="rId9"/>
    <sheet name="Apr 2025" sheetId="11" r:id="rId10"/>
    <sheet name="May 2025" sheetId="12" r:id="rId11"/>
    <sheet name="June 2025" sheetId="13" r:id="rId12"/>
  </sheets>
  <definedNames>
    <definedName name="apri2025">'Apr 2025'!$B$6:$J$22</definedName>
    <definedName name="augu2024">'Aug 2024'!$B$5:$J$21</definedName>
    <definedName name="DayToStart" localSheetId="9">'Apr 2025'!$H$9</definedName>
    <definedName name="DayToStart" localSheetId="1">'Aug 2024'!$H$8</definedName>
    <definedName name="DayToStart" localSheetId="5">'Dec 2024'!$H$8</definedName>
    <definedName name="DayToStart" localSheetId="7">'Feb 2025'!$H$8</definedName>
    <definedName name="DayToStart" localSheetId="6">'Jan 2025'!$H$8</definedName>
    <definedName name="DayToStart" localSheetId="11">'June 2025'!$H$9</definedName>
    <definedName name="DayToStart" localSheetId="8">'Mar 2025'!$H$8</definedName>
    <definedName name="DayToStart" localSheetId="10">'May 2025'!$H$8</definedName>
    <definedName name="DayToStart" localSheetId="4">'Nov 2024'!$H$9</definedName>
    <definedName name="DayToStart" localSheetId="3">'Oct 2024'!$H$8</definedName>
    <definedName name="DayToStart" localSheetId="2">'Sept 2024'!$H$8</definedName>
    <definedName name="DayToStart">'July 2024 '!$H$8</definedName>
    <definedName name="dece2024">'Dec 2024'!$B$5:$J$21</definedName>
    <definedName name="febr2024">'Feb 2025'!$B$5:$J$21</definedName>
    <definedName name="janu2024">'Jan 2025'!$B$5:$J$21</definedName>
    <definedName name="julu2024">'July 2024 '!$B$5:$J$21</definedName>
    <definedName name="june2025">'June 2025'!$B$6:$J$22</definedName>
    <definedName name="marc2025">'Mar 2025'!$B$5:$J$21</definedName>
    <definedName name="mayt2025">'May 2025'!$B$5:$J$21</definedName>
    <definedName name="MonthToDisplay" localSheetId="9">'Apr 2025'!$H$7</definedName>
    <definedName name="MonthToDisplay" localSheetId="1">'Aug 2024'!$H$6</definedName>
    <definedName name="MonthToDisplay" localSheetId="5">'Dec 2024'!$H$6</definedName>
    <definedName name="MonthToDisplay" localSheetId="7">'Feb 2025'!$H$6</definedName>
    <definedName name="MonthToDisplay" localSheetId="6">'Jan 2025'!$H$6</definedName>
    <definedName name="MonthToDisplay" localSheetId="0">'July 2024 '!$H$6</definedName>
    <definedName name="MonthToDisplay" localSheetId="11">'June 2025'!$H$7</definedName>
    <definedName name="MonthToDisplay" localSheetId="8">'Mar 2025'!$H$6</definedName>
    <definedName name="MonthToDisplay" localSheetId="10">'May 2025'!$H$6</definedName>
    <definedName name="MonthToDisplay" localSheetId="4">'Nov 2024'!$H$7</definedName>
    <definedName name="MonthToDisplay" localSheetId="3">'Oct 2024'!$H$6</definedName>
    <definedName name="MonthToDisplay" localSheetId="2">'Sept 2024'!$H$6</definedName>
    <definedName name="MonthToDisplay">#REF!</definedName>
    <definedName name="nove2024">'Nov 2024'!$B$6:$J$22</definedName>
    <definedName name="RowTitleRegion1...H4.1" localSheetId="9">'Apr 2025'!$G$7</definedName>
    <definedName name="RowTitleRegion1...H4.1" localSheetId="1">'Aug 2024'!$G$6</definedName>
    <definedName name="RowTitleRegion1...H4.1" localSheetId="5">'Dec 2024'!$G$6</definedName>
    <definedName name="RowTitleRegion1...H4.1" localSheetId="7">'Feb 2025'!$G$6</definedName>
    <definedName name="RowTitleRegion1...H4.1" localSheetId="6">'Jan 2025'!$G$6</definedName>
    <definedName name="RowTitleRegion1...H4.1" localSheetId="11">'June 2025'!$G$7</definedName>
    <definedName name="RowTitleRegion1...H4.1" localSheetId="8">'Mar 2025'!$G$6</definedName>
    <definedName name="RowTitleRegion1...H4.1" localSheetId="10">'May 2025'!$G$6</definedName>
    <definedName name="RowTitleRegion1...H4.1" localSheetId="4">'Nov 2024'!$G$7</definedName>
    <definedName name="RowTitleRegion1...H4.1" localSheetId="3">'Oct 2024'!$G$6</definedName>
    <definedName name="RowTitleRegion1...H4.1" localSheetId="2">'Sept 2024'!$G$6</definedName>
    <definedName name="RowTitleRegion1...H4.1">'July 2024 '!$G$6</definedName>
    <definedName name="RowTitleRegion2...E16.1" localSheetId="9">'Apr 2025'!$D$21</definedName>
    <definedName name="RowTitleRegion2...E16.1" localSheetId="1">'Aug 2024'!$D$20</definedName>
    <definedName name="RowTitleRegion2...E16.1" localSheetId="5">'Dec 2024'!$D$20</definedName>
    <definedName name="RowTitleRegion2...E16.1" localSheetId="7">'Feb 2025'!$D$20</definedName>
    <definedName name="RowTitleRegion2...E16.1" localSheetId="6">'Jan 2025'!$D$20</definedName>
    <definedName name="RowTitleRegion2...E16.1" localSheetId="11">'June 2025'!$D$21</definedName>
    <definedName name="RowTitleRegion2...E16.1" localSheetId="8">'Mar 2025'!$D$20</definedName>
    <definedName name="RowTitleRegion2...E16.1" localSheetId="10">'May 2025'!$D$20</definedName>
    <definedName name="RowTitleRegion2...E16.1" localSheetId="4">'Nov 2024'!$D$21</definedName>
    <definedName name="RowTitleRegion2...E16.1" localSheetId="3">'Oct 2024'!$D$20</definedName>
    <definedName name="RowTitleRegion2...E16.1" localSheetId="2">'Sept 2024'!$D$20</definedName>
    <definedName name="RowTitleRegion2...E16.1">'July 2024 '!$D$20</definedName>
    <definedName name="sept2024">'Sept 2024'!$B$5:$J$21</definedName>
    <definedName name="TitleRegion1..H15.1" localSheetId="9">'Apr 2025'!$A$10</definedName>
    <definedName name="TitleRegion1..H15.1" localSheetId="1">'Aug 2024'!$A$9</definedName>
    <definedName name="TitleRegion1..H15.1" localSheetId="5">'Dec 2024'!$A$9</definedName>
    <definedName name="TitleRegion1..H15.1" localSheetId="7">'Feb 2025'!$A$9</definedName>
    <definedName name="TitleRegion1..H15.1" localSheetId="6">'Jan 2025'!$A$9</definedName>
    <definedName name="TitleRegion1..H15.1" localSheetId="11">'June 2025'!$A$10</definedName>
    <definedName name="TitleRegion1..H15.1" localSheetId="8">'Mar 2025'!$A$9</definedName>
    <definedName name="TitleRegion1..H15.1" localSheetId="10">'May 2025'!$A$9</definedName>
    <definedName name="TitleRegion1..H15.1" localSheetId="4">'Nov 2024'!$A$10</definedName>
    <definedName name="TitleRegion1..H15.1" localSheetId="3">'Oct 2024'!$A$9</definedName>
    <definedName name="TitleRegion1..H15.1" localSheetId="2">'Sept 2024'!$A$9</definedName>
    <definedName name="TitleRegion1..H15.1">'July 2024 '!$A$9</definedName>
    <definedName name="TitleRegion2..c17.1" localSheetId="9">'Apr 2025'!$A$10</definedName>
    <definedName name="TitleRegion2..c17.1" localSheetId="1">'Aug 2024'!$A$9</definedName>
    <definedName name="TitleRegion2..c17.1" localSheetId="5">'Dec 2024'!$A$9</definedName>
    <definedName name="TitleRegion2..c17.1" localSheetId="7">'Feb 2025'!$A$9</definedName>
    <definedName name="TitleRegion2..c17.1" localSheetId="6">'Jan 2025'!$A$9</definedName>
    <definedName name="TitleRegion2..c17.1" localSheetId="11">'June 2025'!$A$10</definedName>
    <definedName name="TitleRegion2..c17.1" localSheetId="8">'Mar 2025'!$A$9</definedName>
    <definedName name="TitleRegion2..c17.1" localSheetId="10">'May 2025'!$A$9</definedName>
    <definedName name="TitleRegion2..c17.1" localSheetId="4">'Nov 2024'!$A$10</definedName>
    <definedName name="TitleRegion2..c17.1" localSheetId="3">'Oct 2024'!$A$9</definedName>
    <definedName name="TitleRegion2..c17.1" localSheetId="2">'Sept 2024'!$A$9</definedName>
    <definedName name="TitleRegion2..c17.1">'July 2024 '!$A$9</definedName>
    <definedName name="WeekStart" localSheetId="9">'Apr 2025'!$K$8</definedName>
    <definedName name="WeekStart" localSheetId="1">'Aug 2024'!$K$7</definedName>
    <definedName name="WeekStart" localSheetId="5">'Dec 2024'!$K$7</definedName>
    <definedName name="WeekStart" localSheetId="7">'Feb 2025'!$K$7</definedName>
    <definedName name="WeekStart" localSheetId="6">'Jan 2025'!$K$7</definedName>
    <definedName name="WeekStart" localSheetId="11">'June 2025'!$K$8</definedName>
    <definedName name="WeekStart" localSheetId="8">'Mar 2025'!$K$7</definedName>
    <definedName name="WeekStart" localSheetId="10">'May 2025'!$K$7</definedName>
    <definedName name="WeekStart" localSheetId="4">'Nov 2024'!$K$8</definedName>
    <definedName name="WeekStart" localSheetId="3">'Oct 2024'!$K$7</definedName>
    <definedName name="WeekStart" localSheetId="2">'Sept 2024'!$K$7</definedName>
    <definedName name="WeekStart">'July 2024 '!$K$7</definedName>
    <definedName name="YearToDisplay" localSheetId="9">'Apr 2025'!$H$8</definedName>
    <definedName name="YearToDisplay" localSheetId="1">'Aug 2024'!$H$7</definedName>
    <definedName name="YearToDisplay" localSheetId="5">'Dec 2024'!$H$7</definedName>
    <definedName name="YearToDisplay" localSheetId="7">'Feb 2025'!$H$7</definedName>
    <definedName name="YearToDisplay" localSheetId="6">'Jan 2025'!$H$7</definedName>
    <definedName name="YearToDisplay" localSheetId="0">'July 2024 '!$H$7</definedName>
    <definedName name="YearToDisplay" localSheetId="11">'June 2025'!$H$8</definedName>
    <definedName name="YearToDisplay" localSheetId="8">'Mar 2025'!$H$7</definedName>
    <definedName name="YearToDisplay" localSheetId="10">'May 2025'!$H$7</definedName>
    <definedName name="YearToDisplay" localSheetId="4">'Nov 2024'!$H$8</definedName>
    <definedName name="YearToDisplay" localSheetId="3">'Oct 2024'!$H$7</definedName>
    <definedName name="YearToDisplay" localSheetId="2">'Sept 2024'!$H$7</definedName>
    <definedName name="YearToDisplay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3" l="1"/>
  <c r="B6" i="13"/>
  <c r="B6" i="12"/>
  <c r="B5" i="12"/>
  <c r="B7" i="11"/>
  <c r="B6" i="11"/>
  <c r="B6" i="10"/>
  <c r="B5" i="10"/>
  <c r="B6" i="9"/>
  <c r="B5" i="9"/>
  <c r="B6" i="8"/>
  <c r="B5" i="8"/>
  <c r="D14" i="7"/>
  <c r="E14" i="7" s="1"/>
  <c r="F14" i="7" s="1"/>
  <c r="G14" i="7" s="1"/>
  <c r="H14" i="7" s="1"/>
  <c r="B16" i="7" s="1"/>
  <c r="C16" i="7" s="1"/>
  <c r="D16" i="7" s="1"/>
  <c r="E16" i="7" s="1"/>
  <c r="F16" i="7" s="1"/>
  <c r="G16" i="7" s="1"/>
  <c r="H16" i="7" s="1"/>
  <c r="B18" i="7" s="1"/>
  <c r="C18" i="7" s="1"/>
  <c r="D18" i="7" s="1"/>
  <c r="C14" i="7"/>
  <c r="B6" i="7"/>
  <c r="B5" i="7"/>
  <c r="B7" i="6"/>
  <c r="B6" i="6"/>
  <c r="B6" i="5"/>
  <c r="B6" i="4"/>
  <c r="B5" i="4"/>
  <c r="B6" i="3"/>
  <c r="B5" i="3"/>
  <c r="B6" i="2"/>
  <c r="B5" i="2"/>
</calcChain>
</file>

<file path=xl/sharedStrings.xml><?xml version="1.0" encoding="utf-8"?>
<sst xmlns="http://schemas.openxmlformats.org/spreadsheetml/2006/main" count="484" uniqueCount="181">
  <si>
    <t>@</t>
  </si>
  <si>
    <t>CALENDAR MONTH</t>
  </si>
  <si>
    <t>JULY</t>
  </si>
  <si>
    <t>CALENDAR YEAR</t>
  </si>
  <si>
    <t>1ST DAY OF WEEK</t>
  </si>
  <si>
    <t>MONDAY</t>
  </si>
  <si>
    <t>Mon</t>
  </si>
  <si>
    <t>Tue</t>
  </si>
  <si>
    <t>Wed</t>
  </si>
  <si>
    <t>Thu</t>
  </si>
  <si>
    <t>Fri</t>
  </si>
  <si>
    <t>Sat</t>
  </si>
  <si>
    <t>Sun</t>
  </si>
  <si>
    <t>Notes</t>
  </si>
  <si>
    <t>daily notes</t>
  </si>
  <si>
    <t>2024-2025 New Rotary Start Date</t>
  </si>
  <si>
    <r>
      <rPr>
        <b/>
        <u/>
        <sz val="11"/>
        <color theme="1"/>
        <rFont val="Trebuchet MS"/>
        <family val="2"/>
      </rPr>
      <t xml:space="preserve">6-8 PM 
</t>
    </r>
    <r>
      <rPr>
        <b/>
        <sz val="11"/>
        <color theme="1"/>
        <rFont val="Trebuchet MS"/>
        <family val="2"/>
      </rPr>
      <t xml:space="preserve">Installation of 2024-2025 Club Leadership and Peter's Farewell
At: </t>
    </r>
    <r>
      <rPr>
        <b/>
        <i/>
        <u/>
        <sz val="11"/>
        <color theme="1"/>
        <rFont val="Trebuchet MS"/>
        <family val="2"/>
      </rPr>
      <t xml:space="preserve">Dubliner - www.dublinerdc.com
</t>
    </r>
  </si>
  <si>
    <t>Hybrid meeting in lieu of the regularly scheduled Tuesday bi-weekly meeting. All club members and selected district leadership members are invited.</t>
  </si>
  <si>
    <r>
      <rPr>
        <u/>
        <sz val="11"/>
        <color theme="0"/>
        <rFont val="Trebuchet MS"/>
        <family val="2"/>
      </rPr>
      <t xml:space="preserve"> 7-8 PM:
BOARD MEETING</t>
    </r>
    <r>
      <rPr>
        <sz val="11"/>
        <color theme="0"/>
        <rFont val="Trebuchet MS"/>
        <family val="2"/>
      </rPr>
      <t xml:space="preserve">
• Rreview annual club calendar
• Tutorials on Google Docs</t>
    </r>
  </si>
  <si>
    <r>
      <rPr>
        <b/>
        <u/>
        <sz val="11"/>
        <color theme="1"/>
        <rFont val="Trebuchet MS"/>
        <family val="2"/>
      </rPr>
      <t xml:space="preserve">7:30-8:30 PM 
</t>
    </r>
    <r>
      <rPr>
        <b/>
        <sz val="11"/>
        <color theme="1"/>
        <rFont val="Trebuchet MS"/>
        <family val="2"/>
      </rPr>
      <t xml:space="preserve">Club bi-weekly meeting (formal introduction of new club leadership team)
Hybrid: Dubliner &amp; Zoom
</t>
    </r>
  </si>
  <si>
    <t>DG Nomie accepted invitation to attend the meeting and share with us his 2024-2025 Goals</t>
  </si>
  <si>
    <t>AUGUST</t>
  </si>
  <si>
    <t>THURSDAY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</si>
  <si>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biweekly meeting
(Dubliner and Zoom)</t>
    </r>
  </si>
  <si>
    <r>
      <rPr>
        <u/>
        <sz val="11"/>
        <color theme="0"/>
        <rFont val="Trebuchet MS"/>
        <family val="2"/>
      </rPr>
      <t xml:space="preserve"> 7-8 PM:
BOARD MEETING</t>
    </r>
    <r>
      <rPr>
        <sz val="11"/>
        <color theme="0"/>
        <rFont val="Trebuchet MS"/>
        <family val="2"/>
      </rPr>
      <t xml:space="preserve">
</t>
    </r>
  </si>
  <si>
    <r>
      <rPr>
        <b/>
        <u/>
        <sz val="11"/>
        <color rgb="FF262626"/>
        <rFont val="Trebuchet MS"/>
        <family val="2"/>
      </rPr>
      <t>7:30-8:30 AM</t>
    </r>
    <r>
      <rPr>
        <b/>
        <sz val="11"/>
        <color rgb="FF262626"/>
        <rFont val="Trebuchet MS"/>
        <family val="2"/>
      </rPr>
      <t xml:space="preserve">
Club Assembly
Hybrid: Dubliner &amp; Zoom</t>
    </r>
  </si>
  <si>
    <t>SEPTEMBER</t>
  </si>
  <si>
    <t>SEPTEMBER IS NATIONAL HISPANIC HERITAGE MONTH</t>
  </si>
  <si>
    <t>SUNDAY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</si>
  <si>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Assembly
Hybrid: Dubliner &amp; Zoom</t>
    </r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</si>
  <si>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</si>
  <si>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OCTOBER</t>
  </si>
  <si>
    <t>TUESDAY</t>
  </si>
  <si>
    <r>
      <rPr>
        <b/>
        <u/>
        <sz val="11"/>
        <color theme="1"/>
        <rFont val="Trebuchet MS"/>
        <family val="2"/>
      </rPr>
      <t xml:space="preserve">7:30-8:30 PM 
</t>
    </r>
    <r>
      <rPr>
        <b/>
        <sz val="11"/>
        <color theme="1"/>
        <rFont val="Trebuchet MS"/>
        <family val="2"/>
      </rPr>
      <t xml:space="preserve">Club bi-weekly meeting.
Hybrid: Dubliner &amp; Zoom
</t>
    </r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</si>
  <si>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</si>
  <si>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NOVEMBER</t>
  </si>
  <si>
    <t>FRIDAY</t>
  </si>
  <si>
    <t>DECEMBER</t>
  </si>
  <si>
    <t>Sunday</t>
  </si>
  <si>
    <t>Monday</t>
  </si>
  <si>
    <t>Tuesday</t>
  </si>
  <si>
    <t>Wednesday</t>
  </si>
  <si>
    <t>Thursday</t>
  </si>
  <si>
    <t>Friday</t>
  </si>
  <si>
    <t>Saturday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</si>
  <si>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bi-weekly meeting
(Dubliner and Zoom)</t>
    </r>
  </si>
  <si>
    <t>NO MEETINGS FOR THE REST OF DECEMBER BECAUSE OF THEHOLIDAHS</t>
  </si>
  <si>
    <t>*****HAPPY HOLIDAYS AND A JOYOUS NEW YEAR!!*****</t>
  </si>
  <si>
    <t>JANUARY</t>
  </si>
  <si>
    <t>WEDNESDAY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</si>
  <si>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bi-weekly meeting
(Dubliner and Zoom)</t>
    </r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</si>
  <si>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bi-weekly meeting
(Dubliner and Zoom)</t>
    </r>
  </si>
  <si>
    <t>FEBRUARY</t>
  </si>
  <si>
    <t>FEBRUARY IS BLACK HISTORY MONTH</t>
  </si>
  <si>
    <t>SATURDAY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</si>
  <si>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</si>
  <si>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MARCH</t>
  </si>
  <si>
    <t>WOMEN HISTORY MONTH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</si>
  <si>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</si>
  <si>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ARAB-AMERICAN HERITAGE MONTH</t>
  </si>
  <si>
    <t>APRIL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</si>
  <si>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</si>
  <si>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NATIONAL MILITARY APPRECIATION MONTH</t>
  </si>
  <si>
    <t>MAY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</si>
  <si>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</si>
  <si>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JUNE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</si>
  <si>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</si>
  <si>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END OF 2024-2025 YEAR CEKEBRATUIB</t>
  </si>
  <si>
    <t>Time and location - TBD</t>
  </si>
  <si>
    <t xml:space="preserve">
</t>
  </si>
  <si>
    <t>NO Bi-WEEKLY MEETING</t>
  </si>
  <si>
    <t>THANKSGIVING BREAK</t>
  </si>
  <si>
    <t xml:space="preserve">
NO BOARD MEETING
</t>
  </si>
  <si>
    <t>Zoom: Discuss implementation of the 2024-2025 goals and adjust accordingly.</t>
  </si>
  <si>
    <t xml:space="preserve">Discuss annual club health check survery </t>
  </si>
  <si>
    <t>DISTRICT EVENTS</t>
  </si>
  <si>
    <t>Area 7 Presidents Meeting</t>
  </si>
  <si>
    <t>Via Zoom</t>
  </si>
  <si>
    <t xml:space="preserve">District </t>
  </si>
  <si>
    <t>https://us02web.zoom.us/j/88030499536?pwd=WqYGJ72BeZDYQ8oUzZXVo0TrBbTn91.1</t>
  </si>
  <si>
    <t xml:space="preserve">Monthly Membership Webinar </t>
  </si>
  <si>
    <t>6:00 PM - 6:30 PM</t>
  </si>
  <si>
    <t>https://registrations.dacdb.com/Register/index.cfm?EventID=77762051&amp;NoCaptcha</t>
  </si>
  <si>
    <t>Boys &amp; Girls Club Picnic</t>
  </si>
  <si>
    <t>10:00 AM - 1:00 PM</t>
  </si>
  <si>
    <t xml:space="preserve">Jelleff Recreation Center </t>
  </si>
  <si>
    <t>DC Rotary</t>
  </si>
  <si>
    <t>https://registrations.dacdb.com/Register/index.cfm?EventID=77773272&amp;NoCaptcha</t>
  </si>
  <si>
    <t>Zone Membership Action Plan Webinars</t>
  </si>
  <si>
    <t xml:space="preserve">Via Zoom </t>
  </si>
  <si>
    <t>Zones 33/34</t>
  </si>
  <si>
    <t>https://registrations.dacdb.com/Register/index.cfm?EventID=77666881&amp;NoCaptcha</t>
  </si>
  <si>
    <t>Leveraging AI Training Webinar</t>
  </si>
  <si>
    <t>District</t>
  </si>
  <si>
    <t>https://registrations.dacdb.com/Register/index.cfm?EventID=77751211&amp;NoCaptcha</t>
  </si>
  <si>
    <t>Membership Summit</t>
  </si>
  <si>
    <t>https://registrations.dacdb.com/Register/index.cfm?EventID=77762143&amp;NoCaptcha</t>
  </si>
  <si>
    <t>The State of Rotary Membership</t>
  </si>
  <si>
    <t>Rotary International</t>
  </si>
  <si>
    <t>https://rotary-org.zoom.us/webinar/register/WN_h9TBEKHuTWKuvpHzfi-HJA#/registration</t>
  </si>
  <si>
    <t>Red Line Happy Hour</t>
  </si>
  <si>
    <t>5:00 PM - 7:00 PM</t>
  </si>
  <si>
    <t>The Square, Washington, DC</t>
  </si>
  <si>
    <t>https://registrations.dacdb.com/Register/index.cfm?EventID=77766117&amp;NoCaptcha</t>
  </si>
  <si>
    <t>https://registrations.dacdb.com/Register/index.cfm?EventID=77762052&amp;NoCaptcha</t>
  </si>
  <si>
    <t>UNICEF Education Webinar</t>
  </si>
  <si>
    <t>10:00 AM CST</t>
  </si>
  <si>
    <t>https://unicef.zoom.us/webinar/register/WN_VwylzTFATyOJHivUteTZbw#/registration</t>
  </si>
  <si>
    <t xml:space="preserve">RLI Parts 1-3 &amp; Graduate </t>
  </si>
  <si>
    <t>8:30 AM - 3:30 PM</t>
  </si>
  <si>
    <t>Comfort Inn, Bowie, MD</t>
  </si>
  <si>
    <t>https://www.midatlanticrli.org/</t>
  </si>
  <si>
    <t>September 9, 0224</t>
  </si>
  <si>
    <t>Social Media Training Webinar</t>
  </si>
  <si>
    <t>https://us02web.zoom.us/j/88507975374?pwd=bFo5ZVFrcUpWbFV5YVNZMDlwZ2piQT09</t>
  </si>
  <si>
    <t>Barking Dog Bar &amp; Grill</t>
  </si>
  <si>
    <t>Metro Bethesda</t>
  </si>
  <si>
    <t>https://registrations.dacdb.com/Register/index.cfm?EventID=77768753&amp;NoCaptcha</t>
  </si>
  <si>
    <t xml:space="preserve">District Events </t>
  </si>
  <si>
    <t>Joint District Conference</t>
  </si>
  <si>
    <t>October 4-6, 2024</t>
  </si>
  <si>
    <t>The Westin City Center, DC</t>
  </si>
  <si>
    <t>https://www.rotary7620.org/discon-2425/</t>
  </si>
  <si>
    <t>https://registrations.dacdb.com/Register/index.cfm?EventID=77762053&amp;NoCaptcha</t>
  </si>
  <si>
    <t>Youth Protection Training Webinar</t>
  </si>
  <si>
    <t>TBD</t>
  </si>
  <si>
    <t>DC Rotaract</t>
  </si>
  <si>
    <t>District Events</t>
  </si>
  <si>
    <t>Youth Enviro Summit</t>
  </si>
  <si>
    <t>10:00 AM - 3:00 PM</t>
  </si>
  <si>
    <t>Bar-T Mountainside, Frederick, MD</t>
  </si>
  <si>
    <t>https://registrations.dacdb.com/Register/index.cfm?EventID=77762054&amp;NoCaptcha</t>
  </si>
  <si>
    <t>RLI Parts 1-3</t>
  </si>
  <si>
    <t>November 12-13, 2024</t>
  </si>
  <si>
    <t>5:30 PM - 8:30 PM</t>
  </si>
  <si>
    <t xml:space="preserve">RICON Training Webinar </t>
  </si>
  <si>
    <t>https://registrations.dacdb.com/Register/index.cfm?EventID=77762055&amp;NoCaptcha</t>
  </si>
  <si>
    <t>Compliance Training Webinar</t>
  </si>
  <si>
    <t>January 14-15, 2025</t>
  </si>
  <si>
    <t xml:space="preserve">History Training Webinar </t>
  </si>
  <si>
    <t>PrePETS</t>
  </si>
  <si>
    <t>In-person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</si>
  <si>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Zoom BOARD MEETING
</t>
    </r>
  </si>
  <si>
    <t xml:space="preserve">Via Zoom. </t>
  </si>
  <si>
    <t>Via Zoom.</t>
  </si>
  <si>
    <r>
      <t xml:space="preserve"> Via Zoom.  Discuss</t>
    </r>
    <r>
      <rPr>
        <b/>
        <sz val="11"/>
        <color rgb="FF262626"/>
        <rFont val="Trebuchet MS"/>
        <family val="2"/>
      </rPr>
      <t xml:space="preserve"> </t>
    </r>
    <r>
      <rPr>
        <sz val="11"/>
        <color rgb="FF262626"/>
        <rFont val="Trebuchet MS"/>
        <family val="2"/>
      </rPr>
      <t>Thanksgiving and end of year holiday plans</t>
    </r>
  </si>
  <si>
    <t xml:space="preserve">Zoom
</t>
  </si>
  <si>
    <t>Zoom</t>
  </si>
  <si>
    <t xml:space="preserve">Zoom - Prepare for club health survey and 2024-2025 achievement report
All club members are invited
</t>
  </si>
  <si>
    <t>Zoom - Last Board meeting for the Rotary year. Discuss end of year  celebration.
All club members are invited</t>
  </si>
  <si>
    <t>AG Mrilyn accepted invitation to present on membership engagement.</t>
  </si>
  <si>
    <t>Membership health check/assebly. Membership inductions. Prepare for 9/10 Club and district goals meeting.</t>
  </si>
  <si>
    <t>Discuss club goals and district awards. Board updates</t>
  </si>
  <si>
    <r>
      <t>Presentation by Clifton on his work.</t>
    </r>
    <r>
      <rPr>
        <b/>
        <u/>
        <sz val="11"/>
        <color rgb="FF262626"/>
        <rFont val="Trebuchet MS"/>
        <family val="2"/>
      </rPr>
      <t xml:space="preserve">
</t>
    </r>
  </si>
  <si>
    <t xml:space="preserve">Pauline in travel status. Discuss Thanksgiving holiday plans.
</t>
  </si>
  <si>
    <t>Discuss Club 2024-2025 achievements in preparation for District and Club Central as well as District 7620 reports.</t>
  </si>
  <si>
    <t>Presentation by RCCH RAG  led by Kuhu and Dr. Tosin's visit to Nigeria
Board updates</t>
  </si>
  <si>
    <t>Presentation on nutrition by Dr. Pascasie Adedze/USDA</t>
  </si>
  <si>
    <t>Zoom presentation on melanoma by Stephen A. Fine, Founder and President, Melanoma Education Foundation, Rotary Club of Peabody, MA. Tel: 978-535-3080.     
Club Number: 6626
District Number: 7930</t>
  </si>
  <si>
    <t>Presentation by District Rotary Foundation Chair. Presenter to be confirmed.</t>
  </si>
  <si>
    <r>
      <rPr>
        <b/>
        <u/>
        <sz val="11"/>
        <color theme="0"/>
        <rFont val="Trebuchet MS"/>
        <family val="2"/>
      </rPr>
      <t xml:space="preserve"> 7-8 :30 PM:</t>
    </r>
    <r>
      <rPr>
        <sz val="11"/>
        <color theme="0"/>
        <rFont val="Trebuchet MS"/>
        <family val="2"/>
      </rPr>
      <t xml:space="preserve">
BOARD MEETING
</t>
    </r>
  </si>
  <si>
    <t>Zoom meeting</t>
  </si>
  <si>
    <t>Club holiday celebration at the Dubliner, 5-7 pm.</t>
  </si>
  <si>
    <t>Arlington cemetry and wreaths across America day</t>
  </si>
  <si>
    <t>FAPAC community service event, Washington, DC</t>
  </si>
  <si>
    <t>Martin Luther King holiday
Speaker - TBD
Board updates</t>
  </si>
  <si>
    <t>Inductions: Eileen Conneely and Stephen Padre. Mid-year review presentation regarding implentation of 2024-2025 goals, objectives and activities. Board updates</t>
  </si>
  <si>
    <t>Presentation by Tiziana Galloni. President, Rotary Club of Roma campdoglio. Presentation about club's 2024-2025 goals and action plans.
Board updates</t>
  </si>
  <si>
    <t xml:space="preserve">Club fellowship/social lunch event 
</t>
  </si>
  <si>
    <t>club fellowship luncheon/fellowship in lieu of the regularly hybrid meeting. Location to be confirmed.</t>
  </si>
  <si>
    <t>PDG Sean McAlister's Rotary presentation</t>
  </si>
  <si>
    <t>Virtual meeting at 10 am</t>
  </si>
  <si>
    <t>Induction of Kevin Sage-EL.Club treasurer's financial report by Paul Simmons
Board updates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</si>
  <si>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hybrid  meeting
 Zoom only because of inclement weather </t>
    </r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</si>
  <si>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hybrid meeting
(Dubliner and Zoom)</t>
    </r>
  </si>
  <si>
    <t xml:space="preserve">club fellowship/social in lieu of hybrid meeting 
</t>
  </si>
  <si>
    <t>Presentation  about the Rotary Club of Capitol Hill and Rotary International Foundations 
Board updates</t>
  </si>
  <si>
    <t xml:space="preserve">Club fellowship/social in lieu of hybrid meeting
</t>
  </si>
  <si>
    <t>Location TBD</t>
  </si>
  <si>
    <t>Open mic with club board</t>
  </si>
  <si>
    <t>7:30-8:30 am
Club hybrid meeting
(Dubliner and Zoom)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</si>
</sst>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aaaa"/>
    <numFmt numFmtId="166" formatCode="mmmm\ yyyy"/>
    <numFmt numFmtId="167" formatCode="mmmm\ d\,\ yyyy"/>
  </numFmts>
  <fonts count="42" x14ac:knownFonts="1">
    <font>
      <sz val="11"/>
      <color rgb="FF262626"/>
      <name val="Trebuchet MS"/>
      <scheme val="minor"/>
    </font>
    <font>
      <sz val="11"/>
      <name val="Trebuchet MS"/>
      <family val="2"/>
    </font>
    <font>
      <sz val="11"/>
      <color theme="1"/>
      <name val="Trebuchet MS"/>
      <family val="2"/>
      <scheme val="minor"/>
    </font>
    <font>
      <sz val="19"/>
      <color rgb="FF262626"/>
      <name val="Trebuchet MS"/>
      <family val="2"/>
    </font>
    <font>
      <sz val="11"/>
      <color rgb="FF262626"/>
      <name val="Trebuchet MS"/>
      <family val="2"/>
    </font>
    <font>
      <b/>
      <sz val="55"/>
      <color rgb="FF357C87"/>
      <name val="Trebuchet MS"/>
      <family val="2"/>
    </font>
    <font>
      <b/>
      <sz val="11"/>
      <color rgb="FF357C87"/>
      <name val="Trebuchet MS"/>
      <family val="2"/>
    </font>
    <font>
      <b/>
      <sz val="11"/>
      <color rgb="FF262626"/>
      <name val="Trebuchet MS"/>
      <family val="2"/>
    </font>
    <font>
      <b/>
      <sz val="12"/>
      <color rgb="FF262626"/>
      <name val="Trebuchet MS"/>
      <family val="2"/>
    </font>
    <font>
      <b/>
      <sz val="11"/>
      <color rgb="FFF2F2F2"/>
      <name val="Trebuchet MS"/>
      <family val="2"/>
    </font>
    <font>
      <sz val="11"/>
      <color rgb="FFF2F2F2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sz val="11"/>
      <color rgb="FF357C87"/>
      <name val="Trebuchet MS"/>
      <family val="2"/>
    </font>
    <font>
      <sz val="11"/>
      <color theme="1"/>
      <name val="Trebuchet MS"/>
      <family val="2"/>
    </font>
    <font>
      <sz val="19"/>
      <color theme="1"/>
      <name val="Trebuchet MS"/>
      <family val="2"/>
    </font>
    <font>
      <b/>
      <sz val="55"/>
      <color theme="1"/>
      <name val="Trebuchet MS"/>
      <family val="2"/>
    </font>
    <font>
      <b/>
      <sz val="11"/>
      <color rgb="FFFF0000"/>
      <name val="Trebuchet MS"/>
      <family val="2"/>
    </font>
    <font>
      <b/>
      <sz val="12"/>
      <color theme="1"/>
      <name val="Trebuchet MS"/>
      <family val="2"/>
    </font>
    <font>
      <b/>
      <sz val="18"/>
      <color rgb="FFFF0000"/>
      <name val="Trebuchet MS"/>
      <family val="2"/>
    </font>
    <font>
      <b/>
      <sz val="16"/>
      <color rgb="FF00B0F0"/>
      <name val="Trebuchet MS"/>
      <family val="2"/>
    </font>
    <font>
      <b/>
      <sz val="11"/>
      <color theme="1"/>
      <name val="Trebuchet MS"/>
      <family val="2"/>
      <scheme val="minor"/>
    </font>
    <font>
      <b/>
      <u/>
      <sz val="11"/>
      <color theme="1"/>
      <name val="Trebuchet MS"/>
      <family val="2"/>
    </font>
    <font>
      <b/>
      <i/>
      <u/>
      <sz val="11"/>
      <color theme="1"/>
      <name val="Trebuchet MS"/>
      <family val="2"/>
    </font>
    <font>
      <u/>
      <sz val="11"/>
      <color theme="0"/>
      <name val="Trebuchet MS"/>
      <family val="2"/>
    </font>
    <font>
      <b/>
      <u/>
      <sz val="11"/>
      <color rgb="FF262626"/>
      <name val="Trebuchet MS"/>
      <family val="2"/>
    </font>
    <font>
      <b/>
      <u/>
      <sz val="11"/>
      <color theme="0"/>
      <name val="Trebuchet MS"/>
      <family val="2"/>
    </font>
    <font>
      <sz val="11"/>
      <color rgb="FF262626"/>
      <name val="Trebuchet MS"/>
      <family val="2"/>
      <scheme val="minor"/>
    </font>
    <font>
      <u/>
      <sz val="11"/>
      <color theme="10"/>
      <name val="Trebuchet MS"/>
      <family val="2"/>
      <scheme val="minor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212529"/>
      <name val="Arial"/>
      <family val="2"/>
    </font>
    <font>
      <u/>
      <sz val="10"/>
      <color rgb="FF212529"/>
      <name val="Arial"/>
      <family val="2"/>
    </font>
    <font>
      <sz val="10"/>
      <color rgb="FF212529"/>
      <name val="Arial"/>
      <family val="2"/>
    </font>
    <font>
      <sz val="11"/>
      <color rgb="FFC00000"/>
      <name val="Trebuchet MS"/>
      <family val="2"/>
      <scheme val="minor"/>
    </font>
    <font>
      <b/>
      <sz val="11"/>
      <color rgb="FFC00000"/>
      <name val="Trebuchet MS"/>
      <family val="2"/>
      <scheme val="minor"/>
    </font>
    <font>
      <sz val="11"/>
      <color rgb="FF262626"/>
      <name val="Helvetica"/>
      <family val="2"/>
    </font>
    <font>
      <sz val="8"/>
      <name val="Trebuchet MS"/>
      <family val="2"/>
      <scheme val="minor"/>
    </font>
    <font>
      <sz val="11"/>
      <color rgb="FFC00000"/>
      <name val="Trebuchet MS"/>
      <family val="2"/>
    </font>
    <font>
      <b/>
      <sz val="9"/>
      <color rgb="FF262626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429D5A"/>
        <bgColor rgb="FF429D5A"/>
      </patternFill>
    </fill>
    <fill>
      <patternFill patternType="solid">
        <fgColor rgb="FFB4DBE1"/>
        <bgColor rgb="FFB4DBE1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ck">
        <color theme="0"/>
      </right>
      <top/>
      <bottom style="thin">
        <color rgb="FF357C87"/>
      </bottom>
      <diagonal/>
    </border>
    <border>
      <left style="thick">
        <color theme="0"/>
      </left>
      <right/>
      <top/>
      <bottom style="thin">
        <color rgb="FF357C87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medium">
        <color rgb="FF000000"/>
      </left>
      <right style="thick">
        <color theme="0"/>
      </right>
      <top style="thin">
        <color rgb="FF357C87"/>
      </top>
      <bottom/>
      <diagonal/>
    </border>
    <border>
      <left/>
      <right style="thick">
        <color theme="0"/>
      </right>
      <top style="thin">
        <color rgb="FF357C87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ck">
        <color theme="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theme="0"/>
      </left>
      <right style="thick">
        <color theme="0"/>
      </right>
      <top style="thin">
        <color rgb="FF357C87"/>
      </top>
      <bottom/>
      <diagonal/>
    </border>
    <border>
      <left/>
      <right/>
      <top style="thin">
        <color rgb="FF357C87"/>
      </top>
      <bottom/>
      <diagonal/>
    </border>
    <border>
      <left/>
      <right style="thick">
        <color theme="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rgb="FF357C87"/>
      </bottom>
      <diagonal/>
    </border>
    <border>
      <left style="thick">
        <color theme="0"/>
      </left>
      <right style="thick">
        <color theme="0"/>
      </right>
      <top style="thin">
        <color rgb="FF357C87"/>
      </top>
      <bottom style="thick">
        <color theme="0"/>
      </bottom>
      <diagonal/>
    </border>
    <border>
      <left/>
      <right style="thick">
        <color theme="0"/>
      </right>
      <top style="thin">
        <color rgb="FF357C87"/>
      </top>
      <bottom style="thick">
        <color theme="0"/>
      </bottom>
      <diagonal/>
    </border>
    <border>
      <left style="medium">
        <color rgb="FF000000"/>
      </left>
      <right/>
      <top/>
      <bottom style="thin">
        <color rgb="FF357C87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30"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7" fillId="0" borderId="13" xfId="0" applyNumberFormat="1" applyFont="1" applyBorder="1" applyAlignment="1">
      <alignment horizontal="left" vertical="center"/>
    </xf>
    <xf numFmtId="164" fontId="7" fillId="0" borderId="14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164" fontId="7" fillId="0" borderId="17" xfId="0" applyNumberFormat="1" applyFont="1" applyBorder="1" applyAlignment="1">
      <alignment horizontal="left" vertical="center"/>
    </xf>
    <xf numFmtId="164" fontId="11" fillId="0" borderId="14" xfId="0" applyNumberFormat="1" applyFont="1" applyBorder="1" applyAlignment="1">
      <alignment horizontal="left" vertical="center"/>
    </xf>
    <xf numFmtId="0" fontId="11" fillId="3" borderId="18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vertical="center" wrapText="1"/>
    </xf>
    <xf numFmtId="16" fontId="12" fillId="4" borderId="18" xfId="0" applyNumberFormat="1" applyFont="1" applyFill="1" applyBorder="1" applyAlignment="1">
      <alignment horizontal="left" wrapText="1"/>
    </xf>
    <xf numFmtId="0" fontId="4" fillId="0" borderId="19" xfId="0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right" vertical="center"/>
    </xf>
    <xf numFmtId="164" fontId="7" fillId="0" borderId="20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  <xf numFmtId="16" fontId="12" fillId="4" borderId="24" xfId="0" applyNumberFormat="1" applyFont="1" applyFill="1" applyBorder="1" applyAlignment="1">
      <alignment horizontal="left" wrapText="1"/>
    </xf>
    <xf numFmtId="0" fontId="7" fillId="3" borderId="18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8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1" fillId="0" borderId="0" xfId="0" applyFont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164" fontId="11" fillId="0" borderId="17" xfId="0" applyNumberFormat="1" applyFont="1" applyBorder="1" applyAlignment="1">
      <alignment horizontal="left" vertical="center"/>
    </xf>
    <xf numFmtId="0" fontId="14" fillId="0" borderId="19" xfId="0" applyFont="1" applyBorder="1" applyAlignment="1">
      <alignment vertical="center" wrapText="1"/>
    </xf>
    <xf numFmtId="164" fontId="11" fillId="0" borderId="13" xfId="0" applyNumberFormat="1" applyFont="1" applyBorder="1" applyAlignment="1">
      <alignment horizontal="right" vertical="center"/>
    </xf>
    <xf numFmtId="164" fontId="11" fillId="0" borderId="20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14" fillId="3" borderId="24" xfId="0" applyFont="1" applyFill="1" applyBorder="1" applyAlignment="1">
      <alignment vertical="center" wrapText="1"/>
    </xf>
    <xf numFmtId="0" fontId="14" fillId="3" borderId="26" xfId="0" applyFont="1" applyFill="1" applyBorder="1" applyAlignment="1">
      <alignment vertical="center" wrapText="1"/>
    </xf>
    <xf numFmtId="165" fontId="8" fillId="0" borderId="11" xfId="0" applyNumberFormat="1" applyFont="1" applyBorder="1" applyAlignment="1">
      <alignment horizontal="left"/>
    </xf>
    <xf numFmtId="165" fontId="8" fillId="0" borderId="12" xfId="0" applyNumberFormat="1" applyFont="1" applyBorder="1" applyAlignment="1">
      <alignment horizontal="left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4" fillId="3" borderId="29" xfId="0" applyFont="1" applyFill="1" applyBorder="1" applyAlignment="1">
      <alignment vertical="center" wrapText="1"/>
    </xf>
    <xf numFmtId="16" fontId="12" fillId="0" borderId="3" xfId="0" applyNumberFormat="1" applyFont="1" applyBorder="1" applyAlignment="1">
      <alignment horizontal="left" wrapText="1"/>
    </xf>
    <xf numFmtId="0" fontId="7" fillId="5" borderId="18" xfId="0" applyFont="1" applyFill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0" borderId="24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166" fontId="29" fillId="5" borderId="18" xfId="0" applyNumberFormat="1" applyFont="1" applyFill="1" applyBorder="1" applyAlignment="1">
      <alignment horizontal="left"/>
    </xf>
    <xf numFmtId="0" fontId="30" fillId="0" borderId="18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167" fontId="30" fillId="0" borderId="18" xfId="0" applyNumberFormat="1" applyFont="1" applyBorder="1" applyAlignment="1">
      <alignment horizontal="left"/>
    </xf>
    <xf numFmtId="18" fontId="30" fillId="0" borderId="18" xfId="0" applyNumberFormat="1" applyFont="1" applyBorder="1" applyAlignment="1">
      <alignment horizontal="left"/>
    </xf>
    <xf numFmtId="0" fontId="32" fillId="0" borderId="0" xfId="0" applyFont="1" applyAlignment="1">
      <alignment horizontal="left"/>
    </xf>
    <xf numFmtId="0" fontId="28" fillId="0" borderId="0" xfId="1" applyAlignment="1">
      <alignment horizontal="left"/>
    </xf>
    <xf numFmtId="0" fontId="33" fillId="6" borderId="18" xfId="0" applyFont="1" applyFill="1" applyBorder="1" applyAlignment="1">
      <alignment horizontal="left"/>
    </xf>
    <xf numFmtId="0" fontId="28" fillId="6" borderId="18" xfId="1" applyFill="1" applyBorder="1" applyAlignment="1">
      <alignment horizontal="left"/>
    </xf>
    <xf numFmtId="0" fontId="31" fillId="6" borderId="18" xfId="0" applyFont="1" applyFill="1" applyBorder="1" applyAlignment="1">
      <alignment horizontal="left"/>
    </xf>
    <xf numFmtId="18" fontId="30" fillId="6" borderId="18" xfId="0" applyNumberFormat="1" applyFont="1" applyFill="1" applyBorder="1" applyAlignment="1">
      <alignment horizontal="left"/>
    </xf>
    <xf numFmtId="0" fontId="30" fillId="6" borderId="18" xfId="0" applyFont="1" applyFill="1" applyBorder="1" applyAlignment="1">
      <alignment horizontal="left"/>
    </xf>
    <xf numFmtId="166" fontId="29" fillId="5" borderId="0" xfId="0" applyNumberFormat="1" applyFont="1" applyFill="1" applyAlignment="1">
      <alignment horizontal="left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167" fontId="30" fillId="0" borderId="0" xfId="0" applyNumberFormat="1" applyFont="1" applyAlignment="1">
      <alignment horizontal="left"/>
    </xf>
    <xf numFmtId="0" fontId="33" fillId="6" borderId="0" xfId="0" applyFont="1" applyFill="1" applyAlignment="1">
      <alignment horizontal="left"/>
    </xf>
    <xf numFmtId="0" fontId="34" fillId="6" borderId="0" xfId="0" applyFont="1" applyFill="1" applyAlignment="1">
      <alignment horizontal="left"/>
    </xf>
    <xf numFmtId="18" fontId="30" fillId="0" borderId="0" xfId="0" applyNumberFormat="1" applyFont="1" applyAlignment="1">
      <alignment horizontal="left"/>
    </xf>
    <xf numFmtId="0" fontId="31" fillId="6" borderId="0" xfId="0" applyFont="1" applyFill="1" applyAlignment="1">
      <alignment horizontal="left"/>
    </xf>
    <xf numFmtId="18" fontId="30" fillId="6" borderId="0" xfId="0" applyNumberFormat="1" applyFont="1" applyFill="1" applyAlignment="1">
      <alignment horizontal="left"/>
    </xf>
    <xf numFmtId="0" fontId="30" fillId="6" borderId="0" xfId="0" applyFont="1" applyFill="1" applyAlignment="1">
      <alignment horizontal="left"/>
    </xf>
    <xf numFmtId="0" fontId="32" fillId="6" borderId="0" xfId="0" applyFont="1" applyFill="1" applyAlignment="1">
      <alignment horizontal="left"/>
    </xf>
    <xf numFmtId="0" fontId="35" fillId="6" borderId="0" xfId="0" applyFont="1" applyFill="1" applyAlignment="1">
      <alignment horizontal="left"/>
    </xf>
    <xf numFmtId="0" fontId="36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1" fillId="0" borderId="16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5" fillId="0" borderId="1" xfId="0" applyFont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7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17" fontId="3" fillId="0" borderId="1" xfId="0" applyNumberFormat="1" applyFont="1" applyBorder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44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A6B5"/>
      </a:accent1>
      <a:accent2>
        <a:srgbClr val="FB933B"/>
      </a:accent2>
      <a:accent3>
        <a:srgbClr val="EAC235"/>
      </a:accent3>
      <a:accent4>
        <a:srgbClr val="6BC081"/>
      </a:accent4>
      <a:accent5>
        <a:srgbClr val="E66F3F"/>
      </a:accent5>
      <a:accent6>
        <a:srgbClr val="8F6B7D"/>
      </a:accent6>
      <a:hlink>
        <a:srgbClr val="47A6B5"/>
      </a:hlink>
      <a:folHlink>
        <a:srgbClr val="47A6B5"/>
      </a:folHlink>
    </a:clrScheme>
    <a:fontScheme name="Sheets">
      <a:majorFont>
        <a:latin typeface="Trebuchet MS"/>
        <a:ea typeface="Trebuchet MS"/>
        <a:cs typeface="Trebuchet MS"/>
      </a:majorFont>
      <a:minorFont>
        <a:latin typeface="Trebuchet MS"/>
        <a:ea typeface="Trebuchet MS"/>
        <a:cs typeface="Trebuchet M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egistrations.dacdb.com/Register/index.cfm?EventID=77766117&amp;NoCaptcha" TargetMode="External"/><Relationship Id="rId3" Type="http://schemas.openxmlformats.org/officeDocument/2006/relationships/hyperlink" Target="https://registrations.dacdb.com/Register/index.cfm?EventID=77773272&amp;NoCaptcha" TargetMode="External"/><Relationship Id="rId7" Type="http://schemas.openxmlformats.org/officeDocument/2006/relationships/hyperlink" Target="https://rotary-org.zoom.us/webinar/register/WN_h9TBEKHuTWKuvpHzfi-HJA" TargetMode="External"/><Relationship Id="rId2" Type="http://schemas.openxmlformats.org/officeDocument/2006/relationships/hyperlink" Target="https://registrations.dacdb.com/Register/index.cfm?EventID=77762051&amp;NoCaptcha" TargetMode="External"/><Relationship Id="rId1" Type="http://schemas.openxmlformats.org/officeDocument/2006/relationships/hyperlink" Target="https://us02web.zoom.us/j/88030499536?pwd=WqYGJ72BeZDYQ8oUzZXVo0TrBbTn91.1" TargetMode="External"/><Relationship Id="rId6" Type="http://schemas.openxmlformats.org/officeDocument/2006/relationships/hyperlink" Target="https://registrations.dacdb.com/Register/index.cfm?EventID=77762143&amp;NoCaptcha" TargetMode="External"/><Relationship Id="rId5" Type="http://schemas.openxmlformats.org/officeDocument/2006/relationships/hyperlink" Target="https://registrations.dacdb.com/Register/index.cfm?EventID=77751211&amp;NoCaptcha" TargetMode="External"/><Relationship Id="rId4" Type="http://schemas.openxmlformats.org/officeDocument/2006/relationships/hyperlink" Target="https://registrations.dacdb.com/Register/index.cfm?EventID=77666881&amp;NoCaptcha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datlanticrli.org/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unicef.zoom.us/webinar/register/WN_VwylzTFATyOJHivUteTZbw" TargetMode="External"/><Relationship Id="rId1" Type="http://schemas.openxmlformats.org/officeDocument/2006/relationships/hyperlink" Target="https://registrations.dacdb.com/Register/index.cfm?EventID=77762052&amp;NoCaptcha" TargetMode="External"/><Relationship Id="rId6" Type="http://schemas.openxmlformats.org/officeDocument/2006/relationships/hyperlink" Target="https://registrations.dacdb.com/Register/index.cfm?EventID=77768753&amp;NoCaptcha" TargetMode="External"/><Relationship Id="rId5" Type="http://schemas.openxmlformats.org/officeDocument/2006/relationships/hyperlink" Target="https://us02web.zoom.us/j/88507975374?pwd=bFo5ZVFrcUpWbFV5YVNZMDlwZ2piQT09" TargetMode="External"/><Relationship Id="rId4" Type="http://schemas.openxmlformats.org/officeDocument/2006/relationships/hyperlink" Target="https://registrations.dacdb.com/Register/index.cfm?EventID=77666881&amp;NoCaptch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egistrations.dacdb.com/Register/index.cfm?EventID=77666881&amp;NoCaptcha" TargetMode="External"/><Relationship Id="rId2" Type="http://schemas.openxmlformats.org/officeDocument/2006/relationships/hyperlink" Target="https://registrations.dacdb.com/Register/index.cfm?EventID=77762053&amp;NoCaptcha" TargetMode="External"/><Relationship Id="rId1" Type="http://schemas.openxmlformats.org/officeDocument/2006/relationships/hyperlink" Target="https://www.rotary7620.org/discon-2425/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us02web.zoom.us/j/88507975374?pwd=bFo5ZVFrcUpWbFV5YVNZMDlwZ2piQT0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datlanticrli.org/" TargetMode="External"/><Relationship Id="rId2" Type="http://schemas.openxmlformats.org/officeDocument/2006/relationships/hyperlink" Target="https://registrations.dacdb.com/Register/index.cfm?EventID=77666881&amp;NoCaptcha" TargetMode="External"/><Relationship Id="rId1" Type="http://schemas.openxmlformats.org/officeDocument/2006/relationships/hyperlink" Target="https://registrations.dacdb.com/Register/index.cfm?EventID=77762054&amp;NoCaptcha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s://us02web.zoom.us/j/88507975374?pwd=bFo5ZVFrcUpWbFV5YVNZMDlwZ2piQT0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us02web.zoom.us/j/88507975374?pwd=bFo5ZVFrcUpWbFV5YVNZMDlwZ2piQT09" TargetMode="External"/><Relationship Id="rId2" Type="http://schemas.openxmlformats.org/officeDocument/2006/relationships/hyperlink" Target="https://registrations.dacdb.com/Register/index.cfm?EventID=77666881&amp;NoCaptcha" TargetMode="External"/><Relationship Id="rId1" Type="http://schemas.openxmlformats.org/officeDocument/2006/relationships/hyperlink" Target="https://registrations.dacdb.com/Register/index.cfm?EventID=77762055&amp;NoCaptcha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us02web.zoom.us/j/88507975374?pwd=bFo5ZVFrcUpWbFV5YVNZMDlwZ2piQT09" TargetMode="External"/><Relationship Id="rId2" Type="http://schemas.openxmlformats.org/officeDocument/2006/relationships/hyperlink" Target="https://www.midatlanticrli.org/" TargetMode="External"/><Relationship Id="rId1" Type="http://schemas.openxmlformats.org/officeDocument/2006/relationships/hyperlink" Target="https://registrations.dacdb.com/Register/index.cfm?EventID=77666881&amp;NoCaptcha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00"/>
    <pageSetUpPr fitToPage="1"/>
  </sheetPr>
  <dimension ref="A1:Z1000"/>
  <sheetViews>
    <sheetView showGridLines="0" workbookViewId="0">
      <pane ySplit="9" topLeftCell="A14" activePane="bottomLeft" state="frozen"/>
      <selection pane="bottomLeft" activeCell="L15" sqref="L15"/>
    </sheetView>
  </sheetViews>
  <sheetFormatPr baseColWidth="10" defaultColWidth="12.6640625" defaultRowHeight="15" customHeight="1" x14ac:dyDescent="0.15"/>
  <cols>
    <col min="1" max="1" width="2.6640625" customWidth="1"/>
    <col min="2" max="2" width="18.1640625" customWidth="1"/>
    <col min="3" max="3" width="25" customWidth="1"/>
    <col min="4" max="4" width="21" customWidth="1"/>
    <col min="5" max="5" width="22.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I1" s="1" t="s">
        <v>0</v>
      </c>
    </row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11" t="str">
        <f>UPPER('July 2024 '!MonthToDisplay)</f>
        <v>JULY</v>
      </c>
      <c r="C5" s="112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3">
        <f>'July 2024 '!YearToDisplay</f>
        <v>2024</v>
      </c>
      <c r="C6" s="114"/>
      <c r="G6" s="4" t="s">
        <v>1</v>
      </c>
      <c r="H6" s="5" t="s">
        <v>2</v>
      </c>
      <c r="J6" s="6"/>
    </row>
    <row r="7" spans="1:26" ht="16.5" customHeight="1" x14ac:dyDescent="0.15">
      <c r="B7" s="115"/>
      <c r="C7" s="114"/>
      <c r="G7" s="4" t="s">
        <v>3</v>
      </c>
      <c r="H7" s="5">
        <v>2024</v>
      </c>
      <c r="J7" s="6"/>
    </row>
    <row r="8" spans="1:26" ht="16.5" customHeight="1" x14ac:dyDescent="0.15">
      <c r="B8" s="115"/>
      <c r="C8" s="114"/>
      <c r="G8" s="4" t="s">
        <v>4</v>
      </c>
      <c r="H8" s="5" t="s">
        <v>5</v>
      </c>
      <c r="J8" s="6"/>
    </row>
    <row r="9" spans="1:26" ht="45.75" customHeight="1" x14ac:dyDescent="0.2">
      <c r="A9" s="7"/>
      <c r="B9" s="8" t="s">
        <v>6</v>
      </c>
      <c r="C9" s="9" t="s">
        <v>7</v>
      </c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45474</v>
      </c>
      <c r="C10" s="13">
        <v>45475</v>
      </c>
      <c r="D10" s="13">
        <v>45476</v>
      </c>
      <c r="E10" s="13">
        <v>45477</v>
      </c>
      <c r="F10" s="13">
        <v>45478</v>
      </c>
      <c r="G10" s="13">
        <v>45479</v>
      </c>
      <c r="H10" s="13">
        <v>45480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16"/>
      <c r="C11" s="17" t="s">
        <v>15</v>
      </c>
      <c r="H11" s="18"/>
      <c r="I11" s="18"/>
      <c r="J11" s="19"/>
    </row>
    <row r="12" spans="1:26" ht="24" customHeight="1" x14ac:dyDescent="0.15">
      <c r="A12" s="11"/>
      <c r="B12" s="12">
        <v>45481</v>
      </c>
      <c r="C12" s="20">
        <v>45482</v>
      </c>
      <c r="D12" s="21">
        <v>45483</v>
      </c>
      <c r="E12" s="13">
        <v>45484</v>
      </c>
      <c r="F12" s="13">
        <v>45485</v>
      </c>
      <c r="G12" s="13">
        <v>45486</v>
      </c>
      <c r="H12" s="20">
        <v>45487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C13" s="22" t="s">
        <v>16</v>
      </c>
      <c r="H13" s="18"/>
      <c r="I13" s="18"/>
      <c r="J13" s="23" t="s">
        <v>17</v>
      </c>
    </row>
    <row r="14" spans="1:26" ht="24" customHeight="1" x14ac:dyDescent="0.15">
      <c r="A14" s="11"/>
      <c r="B14" s="12">
        <v>45488</v>
      </c>
      <c r="C14" s="13">
        <v>45489</v>
      </c>
      <c r="D14" s="13">
        <v>45490</v>
      </c>
      <c r="E14" s="13">
        <v>45491</v>
      </c>
      <c r="F14" s="21">
        <v>45492</v>
      </c>
      <c r="G14" s="13">
        <v>45493</v>
      </c>
      <c r="H14" s="20">
        <v>45494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96" customHeight="1" x14ac:dyDescent="0.15">
      <c r="A15" s="15" t="s">
        <v>14</v>
      </c>
      <c r="B15" s="16"/>
      <c r="E15" s="24" t="s">
        <v>18</v>
      </c>
      <c r="I15" s="25"/>
      <c r="J15" s="19" t="s">
        <v>143</v>
      </c>
    </row>
    <row r="16" spans="1:26" ht="24" customHeight="1" x14ac:dyDescent="0.15">
      <c r="A16" s="11"/>
      <c r="B16" s="12">
        <v>45495</v>
      </c>
      <c r="C16" s="13">
        <v>45496</v>
      </c>
      <c r="D16" s="13">
        <v>45497</v>
      </c>
      <c r="E16" s="13">
        <v>45498</v>
      </c>
      <c r="F16" s="13">
        <v>45499</v>
      </c>
      <c r="G16" s="13">
        <v>45500</v>
      </c>
      <c r="H16" s="13">
        <v>45501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0" x14ac:dyDescent="0.15">
      <c r="A17" s="15" t="s">
        <v>14</v>
      </c>
      <c r="B17" s="16"/>
      <c r="C17" s="22" t="s">
        <v>19</v>
      </c>
      <c r="I17" s="25"/>
      <c r="J17" s="23" t="s">
        <v>20</v>
      </c>
    </row>
    <row r="18" spans="1:26" ht="24" customHeight="1" x14ac:dyDescent="0.15">
      <c r="A18" s="11"/>
      <c r="B18" s="12">
        <v>45502</v>
      </c>
      <c r="C18" s="13">
        <v>45503</v>
      </c>
      <c r="D18" s="13">
        <v>45504</v>
      </c>
      <c r="E18" s="13">
        <v>45505</v>
      </c>
      <c r="F18" s="13">
        <v>45506</v>
      </c>
      <c r="G18" s="13">
        <v>45507</v>
      </c>
      <c r="H18" s="13">
        <v>45508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25"/>
      <c r="J19" s="19"/>
    </row>
    <row r="20" spans="1:26" ht="24" customHeight="1" x14ac:dyDescent="0.15">
      <c r="A20" s="11"/>
      <c r="B20" s="26">
        <v>45509</v>
      </c>
      <c r="C20" s="27">
        <v>45510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/>
    <row r="27" spans="1:26" ht="16.5" customHeight="1" x14ac:dyDescent="0.15"/>
    <row r="28" spans="1:26" ht="16.5" customHeight="1" x14ac:dyDescent="0.15"/>
    <row r="29" spans="1:26" ht="16.5" customHeight="1" x14ac:dyDescent="0.15"/>
    <row r="30" spans="1:26" ht="16.5" customHeight="1" x14ac:dyDescent="0.15"/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5:C5"/>
    <mergeCell ref="B6:C8"/>
    <mergeCell ref="E20:H21"/>
  </mergeCells>
  <conditionalFormatting sqref="B10:H11 B12:E14 B15:D15 B16:E17 B18:H19 B20:E20 B21:C21">
    <cfRule type="expression" dxfId="43" priority="1">
      <formula>MonthToDisplayNumber&lt;&gt;MONTH(B10)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100-000000000000}">
      <formula1>"JULY"</formula1>
    </dataValidation>
    <dataValidation type="list" allowBlank="1" showInputMessage="1" prompt="Select a day from the list. Select CANCEL, then press ALT+DOWN ARROW to pick day from drop down list" sqref="H8" xr:uid="{00000000-0002-0000-0100-000001000000}">
      <formula1>"MONDAY"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0000"/>
    <pageSetUpPr fitToPage="1"/>
  </sheetPr>
  <dimension ref="A1:Z1000"/>
  <sheetViews>
    <sheetView showGridLines="0" workbookViewId="0">
      <pane ySplit="10" topLeftCell="A16" activePane="bottomLeft" state="frozen"/>
      <selection pane="bottomLeft" activeCell="N20" sqref="N20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D3" s="129" t="s">
        <v>59</v>
      </c>
      <c r="E3" s="124"/>
      <c r="F3" s="124"/>
      <c r="J3" s="65"/>
    </row>
    <row r="4" spans="1:26" ht="16.5" customHeight="1" x14ac:dyDescent="0.15">
      <c r="J4" s="65"/>
    </row>
    <row r="5" spans="1:26" ht="16.5" customHeight="1" x14ac:dyDescent="0.15">
      <c r="J5" s="65"/>
    </row>
    <row r="6" spans="1:26" ht="37.5" customHeight="1" x14ac:dyDescent="0.25">
      <c r="B6" s="111" t="str">
        <f>UPPER('Apr 2025'!MonthToDisplay)</f>
        <v>APRIL</v>
      </c>
      <c r="C6" s="112"/>
      <c r="D6" s="2"/>
      <c r="E6" s="2"/>
      <c r="F6" s="2"/>
      <c r="G6" s="2"/>
      <c r="H6" s="2"/>
      <c r="I6" s="2"/>
      <c r="J6" s="66"/>
    </row>
    <row r="7" spans="1:26" ht="16.5" customHeight="1" x14ac:dyDescent="0.15">
      <c r="B7" s="113">
        <f>'Apr 2025'!YearToDisplay</f>
        <v>2025</v>
      </c>
      <c r="C7" s="114"/>
      <c r="G7" s="4" t="s">
        <v>1</v>
      </c>
      <c r="H7" s="5" t="s">
        <v>60</v>
      </c>
      <c r="J7" s="14"/>
    </row>
    <row r="8" spans="1:26" ht="16.5" customHeight="1" x14ac:dyDescent="0.15">
      <c r="B8" s="115"/>
      <c r="C8" s="114"/>
      <c r="G8" s="4" t="s">
        <v>3</v>
      </c>
      <c r="H8" s="5">
        <v>2025</v>
      </c>
      <c r="J8" s="14"/>
    </row>
    <row r="9" spans="1:26" ht="16.5" customHeight="1" x14ac:dyDescent="0.15">
      <c r="B9" s="115"/>
      <c r="C9" s="114"/>
      <c r="G9" s="4" t="s">
        <v>4</v>
      </c>
      <c r="H9" s="5" t="s">
        <v>32</v>
      </c>
      <c r="J9" s="14"/>
    </row>
    <row r="10" spans="1:26" ht="45.75" customHeight="1" x14ac:dyDescent="0.2">
      <c r="A10" s="7"/>
      <c r="B10" s="8" t="s">
        <v>7</v>
      </c>
      <c r="C10" s="9" t="s">
        <v>8</v>
      </c>
      <c r="D10" s="9" t="s">
        <v>9</v>
      </c>
      <c r="E10" s="9" t="s">
        <v>10</v>
      </c>
      <c r="F10" s="9" t="s">
        <v>11</v>
      </c>
      <c r="G10" s="9" t="s">
        <v>12</v>
      </c>
      <c r="H10" s="9" t="s">
        <v>6</v>
      </c>
      <c r="I10" s="7"/>
      <c r="J10" s="10" t="s">
        <v>13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 x14ac:dyDescent="0.15">
      <c r="A11" s="11"/>
      <c r="B11" s="69">
        <v>1</v>
      </c>
      <c r="C11" s="70">
        <v>2</v>
      </c>
      <c r="D11" s="70">
        <v>3</v>
      </c>
      <c r="E11" s="70">
        <v>4</v>
      </c>
      <c r="F11" s="70">
        <v>5</v>
      </c>
      <c r="G11" s="71">
        <v>6</v>
      </c>
      <c r="H11" s="71">
        <v>7</v>
      </c>
      <c r="I11" s="7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0" x14ac:dyDescent="0.15">
      <c r="A12" s="15" t="s">
        <v>14</v>
      </c>
      <c r="B12" s="80"/>
      <c r="C12" s="37"/>
      <c r="D12" s="37"/>
      <c r="E12" s="37"/>
      <c r="F12" s="37"/>
      <c r="H12" s="18"/>
      <c r="I12" s="18"/>
      <c r="J12" s="23"/>
    </row>
    <row r="13" spans="1:26" ht="24" customHeight="1" x14ac:dyDescent="0.15">
      <c r="A13" s="11"/>
      <c r="B13" s="45">
        <v>45755</v>
      </c>
      <c r="C13" s="21">
        <v>45756</v>
      </c>
      <c r="D13" s="21">
        <v>45757</v>
      </c>
      <c r="E13" s="21">
        <v>45758</v>
      </c>
      <c r="F13" s="21">
        <v>45759</v>
      </c>
      <c r="G13" s="13">
        <v>45760</v>
      </c>
      <c r="H13" s="20">
        <v>45761</v>
      </c>
      <c r="I13" s="7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07.25" customHeight="1" x14ac:dyDescent="0.15">
      <c r="A14" s="15" t="s">
        <v>14</v>
      </c>
      <c r="B14" s="72" t="s">
        <v>174</v>
      </c>
      <c r="C14" s="37"/>
      <c r="D14" s="37"/>
      <c r="E14" s="37"/>
      <c r="F14" s="37"/>
      <c r="H14" s="18"/>
      <c r="I14" s="18"/>
      <c r="J14" s="23" t="s">
        <v>176</v>
      </c>
    </row>
    <row r="15" spans="1:26" ht="24" customHeight="1" x14ac:dyDescent="0.15">
      <c r="A15" s="11"/>
      <c r="B15" s="45">
        <v>45762</v>
      </c>
      <c r="C15" s="21">
        <v>45763</v>
      </c>
      <c r="D15" s="21">
        <v>45764</v>
      </c>
      <c r="E15" s="21">
        <v>45765</v>
      </c>
      <c r="F15" s="21">
        <v>45766</v>
      </c>
      <c r="G15" s="13">
        <v>45767</v>
      </c>
      <c r="H15" s="20">
        <v>45768</v>
      </c>
      <c r="I15" s="7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0" x14ac:dyDescent="0.15">
      <c r="A16" s="15" t="s">
        <v>14</v>
      </c>
      <c r="B16" s="80"/>
      <c r="D16" s="33" t="s">
        <v>61</v>
      </c>
      <c r="H16" s="18"/>
      <c r="I16" s="18"/>
      <c r="J16" s="23" t="s">
        <v>147</v>
      </c>
    </row>
    <row r="17" spans="1:26" ht="24" customHeight="1" x14ac:dyDescent="0.15">
      <c r="A17" s="11"/>
      <c r="B17" s="12">
        <v>45769</v>
      </c>
      <c r="C17" s="13">
        <v>45770</v>
      </c>
      <c r="D17" s="13">
        <v>45771</v>
      </c>
      <c r="E17" s="13">
        <v>45772</v>
      </c>
      <c r="F17" s="13">
        <v>45773</v>
      </c>
      <c r="G17" s="13">
        <v>45774</v>
      </c>
      <c r="H17" s="20">
        <v>45775</v>
      </c>
      <c r="I17" s="7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59.25" customHeight="1" x14ac:dyDescent="0.15">
      <c r="A18" s="15" t="s">
        <v>14</v>
      </c>
      <c r="B18" s="72" t="s">
        <v>177</v>
      </c>
      <c r="I18" s="18"/>
      <c r="J18" s="23" t="s">
        <v>178</v>
      </c>
    </row>
    <row r="19" spans="1:26" ht="24" customHeight="1" x14ac:dyDescent="0.15">
      <c r="A19" s="11"/>
      <c r="B19" s="12">
        <v>45776</v>
      </c>
      <c r="C19" s="13">
        <v>45777</v>
      </c>
      <c r="D19" s="13"/>
      <c r="E19" s="13"/>
      <c r="F19" s="13"/>
      <c r="G19" s="13"/>
      <c r="H19" s="13"/>
      <c r="I19" s="7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59.25" customHeight="1" x14ac:dyDescent="0.15">
      <c r="A20" s="15" t="s">
        <v>14</v>
      </c>
      <c r="B20" s="16"/>
      <c r="I20" s="18"/>
      <c r="J20" s="23"/>
    </row>
    <row r="21" spans="1:26" ht="24" customHeight="1" x14ac:dyDescent="0.15">
      <c r="A21" s="11"/>
      <c r="B21" s="26"/>
      <c r="C21" s="27"/>
      <c r="D21" s="28" t="s">
        <v>13</v>
      </c>
      <c r="E21" s="116"/>
      <c r="F21" s="117"/>
      <c r="G21" s="117"/>
      <c r="H21" s="118"/>
      <c r="I21" s="7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9.25" customHeight="1" x14ac:dyDescent="0.15">
      <c r="A22" s="15" t="s">
        <v>14</v>
      </c>
      <c r="B22" s="29"/>
      <c r="C22" s="30"/>
      <c r="D22" s="30"/>
      <c r="E22" s="119"/>
      <c r="F22" s="119"/>
      <c r="G22" s="119"/>
      <c r="H22" s="120"/>
      <c r="I22" s="30"/>
      <c r="J22" s="67"/>
    </row>
    <row r="23" spans="1:26" ht="16.5" customHeight="1" x14ac:dyDescent="0.15">
      <c r="J23" s="65"/>
    </row>
    <row r="24" spans="1:26" ht="16.5" customHeight="1" x14ac:dyDescent="0.15">
      <c r="J24" s="65"/>
    </row>
    <row r="25" spans="1:26" ht="16.5" customHeight="1" x14ac:dyDescent="0.15">
      <c r="J25" s="65"/>
    </row>
    <row r="26" spans="1:26" ht="16.5" customHeight="1" x14ac:dyDescent="0.15">
      <c r="J26" s="65"/>
    </row>
    <row r="27" spans="1:26" ht="16.5" customHeight="1" x14ac:dyDescent="0.15">
      <c r="J27" s="65"/>
    </row>
    <row r="28" spans="1:26" ht="16.5" customHeight="1" x14ac:dyDescent="0.15">
      <c r="J28" s="65"/>
    </row>
    <row r="29" spans="1:26" ht="16.5" customHeight="1" x14ac:dyDescent="0.15">
      <c r="J29" s="65"/>
    </row>
    <row r="30" spans="1:26" ht="16.5" customHeight="1" x14ac:dyDescent="0.15">
      <c r="J30" s="65"/>
    </row>
    <row r="31" spans="1:26" ht="16.5" customHeight="1" x14ac:dyDescent="0.15">
      <c r="J31" s="6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4">
    <mergeCell ref="D3:F3"/>
    <mergeCell ref="B6:C6"/>
    <mergeCell ref="B7:C9"/>
    <mergeCell ref="E21:H22"/>
  </mergeCells>
  <conditionalFormatting sqref="B16:D16">
    <cfRule type="expression" dxfId="13" priority="3">
      <formula>MonthToDisplayNumber&lt;&gt;MONTH(B16)</formula>
    </cfRule>
  </conditionalFormatting>
  <conditionalFormatting sqref="B13:E15">
    <cfRule type="expression" dxfId="12" priority="2">
      <formula>MonthToDisplayNumber&lt;&gt;MONTH(B13)</formula>
    </cfRule>
  </conditionalFormatting>
  <conditionalFormatting sqref="B17:E18">
    <cfRule type="expression" dxfId="11" priority="1">
      <formula>MonthToDisplayNumber&lt;&gt;MONTH(B17)</formula>
    </cfRule>
  </conditionalFormatting>
  <conditionalFormatting sqref="B11:H12">
    <cfRule type="expression" dxfId="10" priority="5">
      <formula>MonthToDisplayNumber&lt;&gt;MONTH(B11)</formula>
    </cfRule>
  </conditionalFormatting>
  <conditionalFormatting sqref="B19:H20 B21:E21 B22:C22">
    <cfRule type="expression" dxfId="9" priority="4">
      <formula>MonthToDisplayNumber&lt;&gt;MONTH(B19)</formula>
    </cfRule>
  </conditionalFormatting>
  <dataValidations count="2">
    <dataValidation type="list" allowBlank="1" showInputMessage="1" prompt="Select a day from the list. Select CANCEL, then press ALT+DOWN ARROW to pick day from drop down list" sqref="H9" xr:uid="{00000000-0002-0000-0A00-000000000000}">
      <formula1>"TUESDAY"</formula1>
    </dataValidation>
    <dataValidation type="list" allowBlank="1" showInputMessage="1" prompt="Select a month from the list. Select CANCEL, then press ALT+DOWN ARROW to pick month from drop down list" sqref="H7" xr:uid="{00000000-0002-0000-0A00-000001000000}">
      <formula1>"APRIL"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0000"/>
    <pageSetUpPr fitToPage="1"/>
  </sheetPr>
  <dimension ref="A1:Z1000"/>
  <sheetViews>
    <sheetView showGridLines="0" workbookViewId="0">
      <pane ySplit="9" topLeftCell="A10" activePane="bottomLeft" state="frozen"/>
      <selection pane="bottomLeft" activeCell="L13" sqref="L13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>
      <c r="D3" s="129" t="s">
        <v>62</v>
      </c>
      <c r="E3" s="124"/>
      <c r="F3" s="124"/>
    </row>
    <row r="4" spans="1:26" ht="16.5" customHeight="1" x14ac:dyDescent="0.15"/>
    <row r="5" spans="1:26" ht="37.5" customHeight="1" x14ac:dyDescent="0.25">
      <c r="B5" s="111" t="str">
        <f>UPPER('May 2025'!MonthToDisplay)</f>
        <v>MAY</v>
      </c>
      <c r="C5" s="112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3">
        <f>'May 2025'!YearToDisplay</f>
        <v>2025</v>
      </c>
      <c r="C6" s="114"/>
      <c r="G6" s="4" t="s">
        <v>1</v>
      </c>
      <c r="H6" s="5" t="s">
        <v>63</v>
      </c>
      <c r="J6" s="6"/>
    </row>
    <row r="7" spans="1:26" ht="16.5" customHeight="1" x14ac:dyDescent="0.15">
      <c r="B7" s="115"/>
      <c r="C7" s="114"/>
      <c r="G7" s="4" t="s">
        <v>3</v>
      </c>
      <c r="H7" s="5">
        <v>2025</v>
      </c>
      <c r="J7" s="6"/>
    </row>
    <row r="8" spans="1:26" ht="16.5" customHeight="1" x14ac:dyDescent="0.15">
      <c r="B8" s="115"/>
      <c r="C8" s="114"/>
      <c r="G8" s="4" t="s">
        <v>4</v>
      </c>
      <c r="H8" s="5" t="s">
        <v>22</v>
      </c>
      <c r="J8" s="6"/>
    </row>
    <row r="9" spans="1:26" ht="45.75" customHeight="1" x14ac:dyDescent="0.2">
      <c r="A9" s="7"/>
      <c r="B9" s="8" t="s">
        <v>9</v>
      </c>
      <c r="C9" s="9" t="s">
        <v>10</v>
      </c>
      <c r="D9" s="9" t="s">
        <v>11</v>
      </c>
      <c r="E9" s="9" t="s">
        <v>12</v>
      </c>
      <c r="F9" s="9" t="s">
        <v>6</v>
      </c>
      <c r="G9" s="9" t="s">
        <v>7</v>
      </c>
      <c r="H9" s="9" t="s">
        <v>8</v>
      </c>
      <c r="I9" s="7"/>
      <c r="J9" s="10" t="s">
        <v>13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45778</v>
      </c>
      <c r="C10" s="21">
        <v>45779</v>
      </c>
      <c r="D10" s="21">
        <v>45780</v>
      </c>
      <c r="E10" s="21">
        <v>45781</v>
      </c>
      <c r="F10" s="21">
        <v>45782</v>
      </c>
      <c r="G10" s="21">
        <v>45783</v>
      </c>
      <c r="H10" s="13">
        <v>45784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16"/>
      <c r="C11" s="37"/>
      <c r="D11" s="37"/>
      <c r="E11" s="37"/>
      <c r="F11" s="37"/>
      <c r="G11" s="79"/>
      <c r="H11" s="18"/>
      <c r="I11" s="18"/>
      <c r="J11" s="19"/>
    </row>
    <row r="12" spans="1:26" ht="24" customHeight="1" x14ac:dyDescent="0.15">
      <c r="A12" s="11"/>
      <c r="B12" s="12">
        <v>45785</v>
      </c>
      <c r="C12" s="21">
        <v>45786</v>
      </c>
      <c r="D12" s="21">
        <v>45787</v>
      </c>
      <c r="E12" s="21">
        <v>45788</v>
      </c>
      <c r="F12" s="21">
        <v>45789</v>
      </c>
      <c r="G12" s="21">
        <v>45790</v>
      </c>
      <c r="H12" s="20">
        <v>45791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73"/>
      <c r="C13" s="37"/>
      <c r="D13" s="37"/>
      <c r="E13" s="37"/>
      <c r="F13" s="37"/>
      <c r="G13" s="60" t="s">
        <v>180</v>
      </c>
      <c r="H13" s="18"/>
      <c r="I13" s="18"/>
      <c r="J13" s="49" t="s">
        <v>179</v>
      </c>
    </row>
    <row r="14" spans="1:26" ht="24" customHeight="1" x14ac:dyDescent="0.15">
      <c r="A14" s="11"/>
      <c r="B14" s="12">
        <v>45792</v>
      </c>
      <c r="C14" s="21">
        <v>45793</v>
      </c>
      <c r="D14" s="21">
        <v>45794</v>
      </c>
      <c r="E14" s="21">
        <v>45795</v>
      </c>
      <c r="F14" s="21">
        <v>45796</v>
      </c>
      <c r="G14" s="21">
        <v>45797</v>
      </c>
      <c r="H14" s="20">
        <v>45798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33" t="s">
        <v>64</v>
      </c>
      <c r="C15" s="37"/>
      <c r="D15" s="37"/>
      <c r="E15" s="37"/>
      <c r="F15" s="37"/>
      <c r="G15" s="37"/>
      <c r="I15" s="18"/>
      <c r="J15" s="19" t="s">
        <v>148</v>
      </c>
    </row>
    <row r="16" spans="1:26" ht="24" customHeight="1" x14ac:dyDescent="0.15">
      <c r="A16" s="11"/>
      <c r="B16" s="12">
        <v>45799</v>
      </c>
      <c r="C16" s="13">
        <v>45800</v>
      </c>
      <c r="D16" s="13">
        <v>45801</v>
      </c>
      <c r="E16" s="13">
        <v>45802</v>
      </c>
      <c r="F16" s="13">
        <v>45803</v>
      </c>
      <c r="G16" s="13">
        <v>45804</v>
      </c>
      <c r="H16" s="13">
        <v>45805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G17" s="72" t="s">
        <v>45</v>
      </c>
      <c r="H17" s="18"/>
      <c r="I17" s="18"/>
      <c r="J17" s="19" t="s">
        <v>155</v>
      </c>
    </row>
    <row r="18" spans="1:26" ht="24" customHeight="1" x14ac:dyDescent="0.15">
      <c r="A18" s="11"/>
      <c r="B18" s="12">
        <v>45806</v>
      </c>
      <c r="C18" s="13">
        <v>45807</v>
      </c>
      <c r="D18" s="13">
        <v>45808</v>
      </c>
      <c r="E18" s="13">
        <v>45809</v>
      </c>
      <c r="F18" s="13">
        <v>45810</v>
      </c>
      <c r="G18" s="13">
        <v>45811</v>
      </c>
      <c r="H18" s="20">
        <v>45812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19"/>
    </row>
    <row r="20" spans="1:26" ht="24" customHeight="1" x14ac:dyDescent="0.15">
      <c r="A20" s="11"/>
      <c r="B20" s="26">
        <v>45813</v>
      </c>
      <c r="C20" s="27">
        <v>45814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/>
    <row r="27" spans="1:26" ht="16.5" customHeight="1" x14ac:dyDescent="0.15"/>
    <row r="28" spans="1:26" ht="16.5" customHeight="1" x14ac:dyDescent="0.15"/>
    <row r="29" spans="1:26" ht="16.5" customHeight="1" x14ac:dyDescent="0.15"/>
    <row r="30" spans="1:26" ht="16.5" customHeight="1" x14ac:dyDescent="0.15"/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4">
    <mergeCell ref="D3:F3"/>
    <mergeCell ref="B5:C5"/>
    <mergeCell ref="B6:C8"/>
    <mergeCell ref="E20:H21"/>
  </mergeCells>
  <conditionalFormatting sqref="B15:D15">
    <cfRule type="expression" dxfId="8" priority="3">
      <formula>MonthToDisplayNumber&lt;&gt;MONTH(B15)</formula>
    </cfRule>
  </conditionalFormatting>
  <conditionalFormatting sqref="B12:E14">
    <cfRule type="expression" dxfId="7" priority="4">
      <formula>MonthToDisplayNumber&lt;&gt;MONTH(B12)</formula>
    </cfRule>
  </conditionalFormatting>
  <conditionalFormatting sqref="B16:E17 B18:H19 B20:E20 B21:C21">
    <cfRule type="expression" dxfId="6" priority="5">
      <formula>MonthToDisplayNumber&lt;&gt;MONTH(B16)</formula>
    </cfRule>
  </conditionalFormatting>
  <conditionalFormatting sqref="B10:H11">
    <cfRule type="expression" dxfId="5" priority="6">
      <formula>MonthToDisplayNumber&lt;&gt;MONTH(B10)</formula>
    </cfRule>
  </conditionalFormatting>
  <conditionalFormatting sqref="G13">
    <cfRule type="expression" dxfId="4" priority="2">
      <formula>MonthToDisplayNumber&lt;&gt;MONTH(G13)</formula>
    </cfRule>
  </conditionalFormatting>
  <conditionalFormatting sqref="G17">
    <cfRule type="expression" dxfId="3" priority="1">
      <formula>MonthToDisplayNumber&lt;&gt;MONTH(G17)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B00-000000000000}">
      <formula1>"MONDAY,TUESDAY,WEDNESDAY,THURSDAY"</formula1>
    </dataValidation>
    <dataValidation type="list" allowBlank="1" showInputMessage="1" prompt="Select a month from the list. Select CANCEL, then press ALT+DOWN ARROW to pick month from drop down list" sqref="H6" xr:uid="{00000000-0002-0000-0B00-000001000000}">
      <formula1>"MAY"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0000"/>
    <pageSetUpPr fitToPage="1"/>
  </sheetPr>
  <dimension ref="A1:Z1000"/>
  <sheetViews>
    <sheetView showGridLines="0" workbookViewId="0">
      <pane ySplit="10" topLeftCell="A11" activePane="bottomLeft" state="frozen"/>
      <selection pane="bottomLeft" activeCell="M15" sqref="M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16.5" customHeight="1" x14ac:dyDescent="0.15"/>
    <row r="6" spans="1:26" ht="37.5" customHeight="1" x14ac:dyDescent="0.25">
      <c r="B6" s="111" t="str">
        <f>UPPER('June 2025'!MonthToDisplay)</f>
        <v>JUNE</v>
      </c>
      <c r="C6" s="112"/>
      <c r="D6" s="2"/>
      <c r="E6" s="2"/>
      <c r="F6" s="2"/>
      <c r="G6" s="2"/>
      <c r="H6" s="2"/>
      <c r="I6" s="2"/>
      <c r="J6" s="3"/>
    </row>
    <row r="7" spans="1:26" ht="16.5" customHeight="1" x14ac:dyDescent="0.15">
      <c r="B7" s="113">
        <f>'June 2025'!YearToDisplay</f>
        <v>2025</v>
      </c>
      <c r="C7" s="114"/>
      <c r="G7" s="4" t="s">
        <v>1</v>
      </c>
      <c r="H7" s="5" t="s">
        <v>65</v>
      </c>
      <c r="J7" s="6"/>
    </row>
    <row r="8" spans="1:26" ht="16.5" customHeight="1" x14ac:dyDescent="0.15">
      <c r="B8" s="115"/>
      <c r="C8" s="114"/>
      <c r="G8" s="4" t="s">
        <v>3</v>
      </c>
      <c r="H8" s="5">
        <v>2025</v>
      </c>
      <c r="J8" s="6"/>
    </row>
    <row r="9" spans="1:26" ht="16.5" customHeight="1" x14ac:dyDescent="0.15">
      <c r="B9" s="115"/>
      <c r="C9" s="114"/>
      <c r="G9" s="4" t="s">
        <v>4</v>
      </c>
      <c r="H9" s="5" t="s">
        <v>28</v>
      </c>
      <c r="J9" s="6"/>
    </row>
    <row r="10" spans="1:26" ht="45.75" customHeight="1" x14ac:dyDescent="0.2">
      <c r="A10" s="7"/>
      <c r="B10" s="61" t="s">
        <v>38</v>
      </c>
      <c r="C10" s="62" t="s">
        <v>39</v>
      </c>
      <c r="D10" s="62" t="s">
        <v>40</v>
      </c>
      <c r="E10" s="62" t="s">
        <v>41</v>
      </c>
      <c r="F10" s="62" t="s">
        <v>42</v>
      </c>
      <c r="G10" s="62" t="s">
        <v>43</v>
      </c>
      <c r="H10" s="62" t="s">
        <v>44</v>
      </c>
      <c r="I10" s="7"/>
      <c r="J10" s="10" t="s">
        <v>13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 x14ac:dyDescent="0.15">
      <c r="A11" s="11"/>
      <c r="B11" s="45">
        <v>45809</v>
      </c>
      <c r="C11" s="21">
        <v>45810</v>
      </c>
      <c r="D11" s="21">
        <v>45811</v>
      </c>
      <c r="E11" s="21">
        <v>45812</v>
      </c>
      <c r="F11" s="21">
        <v>45813</v>
      </c>
      <c r="G11" s="13">
        <v>45814</v>
      </c>
      <c r="H11" s="13">
        <v>45815</v>
      </c>
      <c r="I11" s="7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59.25" customHeight="1" x14ac:dyDescent="0.15">
      <c r="A12" s="15" t="s">
        <v>14</v>
      </c>
      <c r="B12" s="47"/>
      <c r="C12" s="37"/>
      <c r="D12" s="37"/>
      <c r="E12" s="37"/>
      <c r="F12" s="37"/>
      <c r="H12" s="18"/>
      <c r="I12" s="18"/>
      <c r="J12" s="19"/>
    </row>
    <row r="13" spans="1:26" ht="24" customHeight="1" x14ac:dyDescent="0.15">
      <c r="A13" s="11"/>
      <c r="B13" s="45">
        <v>45816</v>
      </c>
      <c r="C13" s="21">
        <v>45817</v>
      </c>
      <c r="D13" s="21">
        <v>45818</v>
      </c>
      <c r="E13" s="21">
        <v>45819</v>
      </c>
      <c r="F13" s="21">
        <v>45820</v>
      </c>
      <c r="G13" s="13">
        <v>45821</v>
      </c>
      <c r="H13" s="20">
        <v>45822</v>
      </c>
      <c r="I13" s="7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07.25" customHeight="1" x14ac:dyDescent="0.15">
      <c r="A14" s="15" t="s">
        <v>14</v>
      </c>
      <c r="B14" s="47"/>
      <c r="C14" s="37"/>
      <c r="D14" s="60" t="s">
        <v>174</v>
      </c>
      <c r="E14" s="37"/>
      <c r="F14" s="37"/>
      <c r="H14" s="18"/>
      <c r="I14" s="18"/>
      <c r="J14" s="19" t="s">
        <v>74</v>
      </c>
    </row>
    <row r="15" spans="1:26" ht="24" customHeight="1" x14ac:dyDescent="0.15">
      <c r="A15" s="11"/>
      <c r="B15" s="45">
        <v>45823</v>
      </c>
      <c r="C15" s="21">
        <v>45824</v>
      </c>
      <c r="D15" s="21">
        <v>45825</v>
      </c>
      <c r="E15" s="21">
        <v>45826</v>
      </c>
      <c r="F15" s="21">
        <v>45827</v>
      </c>
      <c r="G15" s="13">
        <v>45828</v>
      </c>
      <c r="H15" s="20">
        <v>45829</v>
      </c>
      <c r="I15" s="7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0" x14ac:dyDescent="0.15">
      <c r="A16" s="15" t="s">
        <v>14</v>
      </c>
      <c r="B16" s="16"/>
      <c r="F16" s="33" t="s">
        <v>66</v>
      </c>
      <c r="I16" s="18"/>
      <c r="J16" s="19" t="s">
        <v>149</v>
      </c>
    </row>
    <row r="17" spans="1:26" ht="24" customHeight="1" x14ac:dyDescent="0.15">
      <c r="A17" s="11"/>
      <c r="B17" s="12">
        <v>45830</v>
      </c>
      <c r="C17" s="13">
        <v>45831</v>
      </c>
      <c r="D17" s="13">
        <v>45832</v>
      </c>
      <c r="E17" s="13">
        <v>45833</v>
      </c>
      <c r="F17" s="13">
        <v>45834</v>
      </c>
      <c r="G17" s="13">
        <v>45835</v>
      </c>
      <c r="H17" s="13">
        <v>45836</v>
      </c>
      <c r="I17" s="7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0" x14ac:dyDescent="0.15">
      <c r="A18" s="15" t="s">
        <v>14</v>
      </c>
      <c r="B18" s="16"/>
      <c r="D18" s="74" t="s">
        <v>67</v>
      </c>
      <c r="I18" s="25"/>
      <c r="J18" s="19" t="s">
        <v>68</v>
      </c>
    </row>
    <row r="19" spans="1:26" ht="24" customHeight="1" x14ac:dyDescent="0.15">
      <c r="A19" s="11"/>
      <c r="B19" s="12">
        <v>45837</v>
      </c>
      <c r="C19" s="13">
        <v>45838</v>
      </c>
      <c r="D19" s="13">
        <v>45839</v>
      </c>
      <c r="E19" s="13">
        <v>45840</v>
      </c>
      <c r="F19" s="13">
        <v>45841</v>
      </c>
      <c r="G19" s="13">
        <v>45842</v>
      </c>
      <c r="H19" s="13">
        <v>45843</v>
      </c>
      <c r="I19" s="7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59.25" customHeight="1" x14ac:dyDescent="0.15">
      <c r="A20" s="15" t="s">
        <v>14</v>
      </c>
      <c r="B20" s="16"/>
      <c r="I20" s="18"/>
      <c r="J20" s="19"/>
    </row>
    <row r="21" spans="1:26" ht="24" customHeight="1" x14ac:dyDescent="0.15">
      <c r="A21" s="11"/>
      <c r="B21" s="26">
        <v>45844</v>
      </c>
      <c r="C21" s="27">
        <v>45845</v>
      </c>
      <c r="D21" s="28" t="s">
        <v>13</v>
      </c>
      <c r="E21" s="116"/>
      <c r="F21" s="117"/>
      <c r="G21" s="117"/>
      <c r="H21" s="118"/>
      <c r="I21" s="7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9.25" customHeight="1" x14ac:dyDescent="0.15">
      <c r="A22" s="15" t="s">
        <v>14</v>
      </c>
      <c r="B22" s="29"/>
      <c r="C22" s="30"/>
      <c r="D22" s="30"/>
      <c r="E22" s="119"/>
      <c r="F22" s="119"/>
      <c r="G22" s="119"/>
      <c r="H22" s="120"/>
      <c r="I22" s="30"/>
      <c r="J22" s="31"/>
    </row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/>
    <row r="27" spans="1:26" ht="16.5" customHeight="1" x14ac:dyDescent="0.15"/>
    <row r="28" spans="1:26" ht="16.5" customHeight="1" x14ac:dyDescent="0.15"/>
    <row r="29" spans="1:26" ht="16.5" customHeight="1" x14ac:dyDescent="0.15"/>
    <row r="30" spans="1:26" ht="16.5" customHeight="1" x14ac:dyDescent="0.15"/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6:C6"/>
    <mergeCell ref="B7:C9"/>
    <mergeCell ref="E21:H22"/>
  </mergeCells>
  <conditionalFormatting sqref="B13:E18">
    <cfRule type="expression" dxfId="2" priority="1">
      <formula>MonthToDisplayNumber&lt;&gt;MONTH(B13)</formula>
    </cfRule>
  </conditionalFormatting>
  <conditionalFormatting sqref="B11:H12 B19:H20 B21:E21 B22:C22">
    <cfRule type="expression" dxfId="1" priority="2">
      <formula>MonthToDisplayNumber&lt;&gt;MONTH(B11)</formula>
    </cfRule>
  </conditionalFormatting>
  <conditionalFormatting sqref="F16">
    <cfRule type="expression" dxfId="0" priority="3">
      <formula>MonthToDisplayNumber&lt;&gt;MONTH(F16)</formula>
    </cfRule>
  </conditionalFormatting>
  <dataValidations count="2">
    <dataValidation type="list" allowBlank="1" showInputMessage="1" prompt="_x000a_" sqref="H7" xr:uid="{00000000-0002-0000-0C00-000000000000}">
      <formula1>"JUNE"</formula1>
    </dataValidation>
    <dataValidation type="list" allowBlank="1" showInputMessage="1" prompt="_x000a_" sqref="H9" xr:uid="{00000000-0002-0000-0C00-000001000000}">
      <formula1>"SUNDAY"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0000"/>
    <pageSetUpPr fitToPage="1"/>
  </sheetPr>
  <dimension ref="A1:Z1000"/>
  <sheetViews>
    <sheetView showGridLines="0" tabSelected="1" workbookViewId="0">
      <pane ySplit="9" topLeftCell="A15" activePane="bottomLeft" state="frozen"/>
      <selection pane="bottomLeft" activeCell="L15" sqref="L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11" t="str">
        <f>UPPER('Aug 2024'!MonthToDisplay)</f>
        <v>AUGUST</v>
      </c>
      <c r="C5" s="112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3">
        <f>'Aug 2024'!YearToDisplay</f>
        <v>2024</v>
      </c>
      <c r="C6" s="114"/>
      <c r="G6" s="4" t="s">
        <v>1</v>
      </c>
      <c r="H6" s="5" t="s">
        <v>21</v>
      </c>
      <c r="J6" s="6"/>
    </row>
    <row r="7" spans="1:26" ht="16.5" customHeight="1" x14ac:dyDescent="0.15">
      <c r="B7" s="115"/>
      <c r="C7" s="114"/>
      <c r="G7" s="4" t="s">
        <v>3</v>
      </c>
      <c r="H7" s="5">
        <v>2024</v>
      </c>
      <c r="J7" s="6"/>
    </row>
    <row r="8" spans="1:26" ht="16.5" customHeight="1" x14ac:dyDescent="0.15">
      <c r="B8" s="115"/>
      <c r="C8" s="114"/>
      <c r="G8" s="4" t="s">
        <v>4</v>
      </c>
      <c r="H8" s="5" t="s">
        <v>22</v>
      </c>
      <c r="J8" s="6"/>
    </row>
    <row r="9" spans="1:26" ht="45.75" customHeight="1" x14ac:dyDescent="0.2">
      <c r="A9" s="7"/>
      <c r="B9" s="8" t="s">
        <v>9</v>
      </c>
      <c r="C9" s="9" t="s">
        <v>10</v>
      </c>
      <c r="D9" s="9" t="s">
        <v>11</v>
      </c>
      <c r="E9" s="9" t="s">
        <v>12</v>
      </c>
      <c r="F9" s="9" t="s">
        <v>6</v>
      </c>
      <c r="G9" s="9" t="s">
        <v>7</v>
      </c>
      <c r="H9" s="9" t="s">
        <v>8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45505</v>
      </c>
      <c r="C10" s="13">
        <v>45506</v>
      </c>
      <c r="D10" s="13">
        <v>45507</v>
      </c>
      <c r="E10" s="13">
        <v>45508</v>
      </c>
      <c r="F10" s="13">
        <v>45509</v>
      </c>
      <c r="G10" s="13">
        <v>45510</v>
      </c>
      <c r="H10" s="13">
        <v>45511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69.75" customHeight="1" x14ac:dyDescent="0.15">
      <c r="A11" s="15" t="s">
        <v>14</v>
      </c>
      <c r="B11" s="16"/>
      <c r="G11" s="32" t="s">
        <v>23</v>
      </c>
      <c r="H11" s="18"/>
      <c r="I11" s="18"/>
      <c r="J11" s="19" t="s">
        <v>150</v>
      </c>
    </row>
    <row r="12" spans="1:26" ht="24" customHeight="1" x14ac:dyDescent="0.15">
      <c r="A12" s="11"/>
      <c r="B12" s="12">
        <v>45512</v>
      </c>
      <c r="C12" s="13">
        <v>45513</v>
      </c>
      <c r="D12" s="21">
        <v>45514</v>
      </c>
      <c r="E12" s="13">
        <v>45515</v>
      </c>
      <c r="F12" s="13">
        <v>45516</v>
      </c>
      <c r="G12" s="13">
        <v>45517</v>
      </c>
      <c r="H12" s="20">
        <v>45518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H13" s="18"/>
      <c r="I13" s="18"/>
      <c r="J13" s="19"/>
    </row>
    <row r="14" spans="1:26" ht="24" customHeight="1" x14ac:dyDescent="0.15">
      <c r="A14" s="11"/>
      <c r="B14" s="12">
        <v>45519</v>
      </c>
      <c r="C14" s="13">
        <v>45520</v>
      </c>
      <c r="D14" s="13">
        <v>45521</v>
      </c>
      <c r="E14" s="13">
        <v>45522</v>
      </c>
      <c r="F14" s="21">
        <v>45523</v>
      </c>
      <c r="G14" s="13">
        <v>45524</v>
      </c>
      <c r="H14" s="20">
        <v>45525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33" t="s">
        <v>24</v>
      </c>
      <c r="G15" s="75"/>
      <c r="J15" s="19" t="s">
        <v>144</v>
      </c>
    </row>
    <row r="16" spans="1:26" ht="24" customHeight="1" x14ac:dyDescent="0.15">
      <c r="A16" s="11"/>
      <c r="B16" s="12">
        <v>45526</v>
      </c>
      <c r="C16" s="13">
        <v>45527</v>
      </c>
      <c r="D16" s="13">
        <v>45528</v>
      </c>
      <c r="E16" s="13">
        <v>45529</v>
      </c>
      <c r="F16" s="13">
        <v>45530</v>
      </c>
      <c r="G16" s="13">
        <v>45531</v>
      </c>
      <c r="H16" s="13">
        <v>45532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G17" s="34" t="s">
        <v>25</v>
      </c>
      <c r="J17" s="19" t="s">
        <v>151</v>
      </c>
    </row>
    <row r="18" spans="1:26" ht="24" customHeight="1" x14ac:dyDescent="0.15">
      <c r="A18" s="11"/>
      <c r="B18" s="12">
        <v>45533</v>
      </c>
      <c r="C18" s="13">
        <v>45534</v>
      </c>
      <c r="D18" s="13">
        <v>45535</v>
      </c>
      <c r="E18" s="13">
        <v>45536</v>
      </c>
      <c r="F18" s="13">
        <v>45537</v>
      </c>
      <c r="G18" s="13">
        <v>45538</v>
      </c>
      <c r="H18" s="13">
        <v>45539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J19" s="6"/>
    </row>
    <row r="20" spans="1:26" ht="24" customHeight="1" x14ac:dyDescent="0.15">
      <c r="A20" s="11"/>
      <c r="B20" s="26">
        <v>45540</v>
      </c>
      <c r="C20" s="27">
        <v>45541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>
      <c r="C26" s="107" t="s">
        <v>75</v>
      </c>
    </row>
    <row r="27" spans="1:26" ht="16.5" customHeight="1" x14ac:dyDescent="0.15"/>
    <row r="28" spans="1:26" ht="16.5" customHeight="1" x14ac:dyDescent="0.15"/>
    <row r="29" spans="1:26" ht="16.5" customHeight="1" x14ac:dyDescent="0.15">
      <c r="B29" s="82">
        <v>45505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26" ht="16.5" customHeight="1" x14ac:dyDescent="0.15">
      <c r="B30" s="84" t="s">
        <v>76</v>
      </c>
      <c r="C30" s="85">
        <v>45507</v>
      </c>
      <c r="D30" s="86">
        <v>0.41666666666666669</v>
      </c>
      <c r="E30" s="83" t="s">
        <v>77</v>
      </c>
      <c r="F30" s="83" t="s">
        <v>78</v>
      </c>
      <c r="G30" s="88" t="s">
        <v>79</v>
      </c>
      <c r="H30" s="87"/>
      <c r="I30" s="87"/>
      <c r="J30" s="87"/>
      <c r="K30" s="87"/>
      <c r="L30" s="87"/>
    </row>
    <row r="31" spans="1:26" ht="16.5" customHeight="1" x14ac:dyDescent="0.15">
      <c r="B31" s="84" t="s">
        <v>80</v>
      </c>
      <c r="C31" s="85">
        <v>45509</v>
      </c>
      <c r="D31" s="83" t="s">
        <v>81</v>
      </c>
      <c r="E31" s="83" t="s">
        <v>77</v>
      </c>
      <c r="F31" s="83" t="s">
        <v>78</v>
      </c>
      <c r="G31" s="88" t="s">
        <v>82</v>
      </c>
      <c r="H31" s="87"/>
      <c r="I31" s="87"/>
      <c r="J31" s="87"/>
      <c r="K31" s="87"/>
      <c r="L31" s="83"/>
    </row>
    <row r="32" spans="1:26" ht="16.5" customHeight="1" x14ac:dyDescent="0.15">
      <c r="B32" s="84" t="s">
        <v>83</v>
      </c>
      <c r="C32" s="85">
        <v>45516</v>
      </c>
      <c r="D32" s="83" t="s">
        <v>84</v>
      </c>
      <c r="E32" s="83" t="s">
        <v>85</v>
      </c>
      <c r="F32" s="83" t="s">
        <v>86</v>
      </c>
      <c r="G32" s="88" t="s">
        <v>87</v>
      </c>
      <c r="H32" s="87"/>
      <c r="I32" s="87"/>
      <c r="J32" s="87"/>
      <c r="K32" s="87"/>
      <c r="L32" s="83"/>
    </row>
    <row r="33" spans="2:12" ht="16.5" customHeight="1" x14ac:dyDescent="0.15">
      <c r="B33" s="89" t="s">
        <v>88</v>
      </c>
      <c r="C33" s="85">
        <v>45516</v>
      </c>
      <c r="D33" s="86">
        <v>0.72916666666666663</v>
      </c>
      <c r="E33" s="83" t="s">
        <v>89</v>
      </c>
      <c r="F33" s="83" t="s">
        <v>90</v>
      </c>
      <c r="G33" s="90" t="s">
        <v>91</v>
      </c>
      <c r="H33" s="83"/>
      <c r="I33" s="83"/>
      <c r="J33" s="83"/>
      <c r="K33" s="83"/>
      <c r="L33" s="83"/>
    </row>
    <row r="34" spans="2:12" ht="16.5" customHeight="1" x14ac:dyDescent="0.15">
      <c r="B34" s="91" t="s">
        <v>92</v>
      </c>
      <c r="C34" s="85">
        <v>45523</v>
      </c>
      <c r="D34" s="92">
        <v>0.79166666666666663</v>
      </c>
      <c r="E34" s="93" t="s">
        <v>77</v>
      </c>
      <c r="F34" s="83" t="s">
        <v>93</v>
      </c>
      <c r="G34" s="90" t="s">
        <v>94</v>
      </c>
      <c r="H34" s="83"/>
      <c r="I34" s="83"/>
      <c r="J34" s="83"/>
      <c r="K34" s="83"/>
      <c r="L34" s="83"/>
    </row>
    <row r="35" spans="2:12" ht="16.5" customHeight="1" x14ac:dyDescent="0.15">
      <c r="B35" s="91" t="s">
        <v>95</v>
      </c>
      <c r="C35" s="85">
        <v>45528</v>
      </c>
      <c r="D35" s="83" t="s">
        <v>84</v>
      </c>
      <c r="E35" s="93" t="s">
        <v>77</v>
      </c>
      <c r="F35" s="83" t="s">
        <v>93</v>
      </c>
      <c r="G35" s="90" t="s">
        <v>96</v>
      </c>
      <c r="H35" s="83"/>
      <c r="I35" s="83"/>
      <c r="J35" s="83"/>
      <c r="K35" s="83"/>
      <c r="L35" s="83"/>
    </row>
    <row r="36" spans="2:12" ht="16.5" customHeight="1" x14ac:dyDescent="0.15">
      <c r="B36" s="84" t="s">
        <v>97</v>
      </c>
      <c r="C36" s="85">
        <v>45533</v>
      </c>
      <c r="D36" s="86">
        <v>0.5</v>
      </c>
      <c r="E36" s="83" t="s">
        <v>77</v>
      </c>
      <c r="F36" s="83" t="s">
        <v>98</v>
      </c>
      <c r="G36" s="88" t="s">
        <v>99</v>
      </c>
      <c r="H36" s="87"/>
      <c r="I36" s="87"/>
      <c r="J36" s="87"/>
      <c r="K36" s="87"/>
      <c r="L36" s="87"/>
    </row>
    <row r="37" spans="2:12" ht="16.5" customHeight="1" x14ac:dyDescent="0.15">
      <c r="B37" s="84" t="s">
        <v>100</v>
      </c>
      <c r="C37" s="85">
        <v>45533</v>
      </c>
      <c r="D37" s="83" t="s">
        <v>101</v>
      </c>
      <c r="E37" s="83" t="s">
        <v>102</v>
      </c>
      <c r="F37" s="83" t="s">
        <v>86</v>
      </c>
      <c r="G37" s="88" t="s">
        <v>103</v>
      </c>
      <c r="H37" s="87"/>
      <c r="I37" s="87"/>
      <c r="J37" s="87"/>
      <c r="K37" s="87"/>
      <c r="L37" s="83"/>
    </row>
    <row r="38" spans="2:12" ht="16.5" customHeight="1" x14ac:dyDescent="0.15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2:12" ht="16.5" customHeight="1" x14ac:dyDescent="0.15"/>
    <row r="40" spans="2:12" ht="16.5" customHeight="1" x14ac:dyDescent="0.15"/>
    <row r="41" spans="2:12" ht="16.5" customHeight="1" x14ac:dyDescent="0.15"/>
    <row r="42" spans="2:12" ht="16.5" customHeight="1" x14ac:dyDescent="0.15"/>
    <row r="43" spans="2:12" ht="16.5" customHeight="1" x14ac:dyDescent="0.15"/>
    <row r="44" spans="2:12" ht="16.5" customHeight="1" x14ac:dyDescent="0.15"/>
    <row r="45" spans="2:12" ht="16.5" customHeight="1" x14ac:dyDescent="0.15"/>
    <row r="46" spans="2:12" ht="16.5" customHeight="1" x14ac:dyDescent="0.15"/>
    <row r="47" spans="2:12" ht="16.5" customHeight="1" x14ac:dyDescent="0.15"/>
    <row r="48" spans="2:12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5:C5"/>
    <mergeCell ref="B6:C8"/>
    <mergeCell ref="E20:H21"/>
  </mergeCells>
  <conditionalFormatting sqref="B10:H11 B12:E12 C13:E13 B14:E17 B18:H19 B20:E20 B21:C21">
    <cfRule type="expression" dxfId="42" priority="1">
      <formula>MonthToDisplayNumber&lt;&gt;MONTH(B10)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200-000000000000}">
      <formula1>"JANUARY,FEBRUARY,MARCH,APRIL,MAY,JUNE,JULY,AUGUST,SEPTEMBER,OCTOBER,NOVEMBER,DECEMBER"</formula1>
    </dataValidation>
    <dataValidation type="list" allowBlank="1" showInputMessage="1" prompt="Select a day from the list. Select CANCEL, then press ALT+DOWN ARROW to pick day from drop down list" sqref="H8" xr:uid="{00000000-0002-0000-0200-000001000000}">
      <formula1>"THURSDAY"</formula1>
    </dataValidation>
  </dataValidations>
  <hyperlinks>
    <hyperlink ref="G30" r:id="rId1" xr:uid="{BDEBC8D2-7925-6641-B1EE-4F4D29DED657}"/>
    <hyperlink ref="G31" r:id="rId2" xr:uid="{94B0F532-6956-814B-92CA-0E660EAEFA85}"/>
    <hyperlink ref="G32" r:id="rId3" xr:uid="{93243837-6163-B54C-9217-E3905F3239AC}"/>
    <hyperlink ref="G33" r:id="rId4" xr:uid="{EFDE19C8-3174-5A4D-A544-9B2DA38BF34F}"/>
    <hyperlink ref="G34" r:id="rId5" xr:uid="{63EE7AF7-406E-7A4A-B27F-0AEAD00C46E3}"/>
    <hyperlink ref="G35" r:id="rId6" xr:uid="{E539956C-18DB-3F4F-9572-6D913814C441}"/>
    <hyperlink ref="G36" r:id="rId7" location="/registration" display="https://rotary-org.zoom.us/webinar/register/WN_h9TBEKHuTWKuvpHzfi-HJA - /registration" xr:uid="{436BA6AD-8CB7-714A-B9AF-3B1771C4371B}"/>
    <hyperlink ref="G37" r:id="rId8" xr:uid="{5DD59C62-17F2-AE41-807E-A709D4280FD0}"/>
  </hyperlinks>
  <printOptions horizontalCentered="1" verticalCentered="1"/>
  <pageMargins left="0.45" right="0.45" top="0.4" bottom="0.5" header="0" footer="0"/>
  <pageSetup orientation="landscape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0000"/>
    <pageSetUpPr fitToPage="1"/>
  </sheetPr>
  <dimension ref="A1:Z1000"/>
  <sheetViews>
    <sheetView showGridLines="0" workbookViewId="0">
      <pane ySplit="9" topLeftCell="A17" activePane="bottomLeft" state="frozen"/>
      <selection pane="bottomLeft" activeCell="H7" sqref="H7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21" t="str">
        <f>UPPER('Sept 2024'!MonthToDisplay)</f>
        <v>SEPTEMBER</v>
      </c>
      <c r="C5" s="112"/>
      <c r="D5" s="35"/>
      <c r="E5" s="35"/>
      <c r="F5" s="35"/>
      <c r="G5" s="35"/>
      <c r="H5" s="35"/>
      <c r="I5" s="35"/>
      <c r="J5" s="36"/>
    </row>
    <row r="6" spans="1:26" ht="16.5" customHeight="1" x14ac:dyDescent="0.15">
      <c r="B6" s="122">
        <f>'Sept 2024'!YearToDisplay</f>
        <v>2024</v>
      </c>
      <c r="C6" s="114"/>
      <c r="D6" s="37"/>
      <c r="E6" s="37"/>
      <c r="F6" s="37"/>
      <c r="G6" s="38" t="s">
        <v>1</v>
      </c>
      <c r="H6" s="39" t="s">
        <v>26</v>
      </c>
      <c r="I6" s="37"/>
      <c r="J6" s="40"/>
    </row>
    <row r="7" spans="1:26" ht="16.5" customHeight="1" x14ac:dyDescent="0.15">
      <c r="B7" s="115"/>
      <c r="C7" s="114"/>
      <c r="D7" s="37"/>
      <c r="E7" s="37"/>
      <c r="F7" s="37"/>
      <c r="G7" s="38" t="s">
        <v>3</v>
      </c>
      <c r="H7" s="39">
        <v>2024</v>
      </c>
      <c r="I7" s="37"/>
      <c r="J7" s="40"/>
    </row>
    <row r="8" spans="1:26" ht="16.5" customHeight="1" x14ac:dyDescent="0.15">
      <c r="B8" s="115"/>
      <c r="C8" s="114"/>
      <c r="D8" s="123" t="s">
        <v>27</v>
      </c>
      <c r="E8" s="124"/>
      <c r="F8" s="124"/>
      <c r="G8" s="38" t="s">
        <v>4</v>
      </c>
      <c r="H8" s="39" t="s">
        <v>28</v>
      </c>
      <c r="I8" s="37"/>
      <c r="J8" s="40"/>
    </row>
    <row r="9" spans="1:26" ht="45.75" customHeight="1" x14ac:dyDescent="0.2">
      <c r="A9" s="7"/>
      <c r="B9" s="41" t="s">
        <v>12</v>
      </c>
      <c r="C9" s="42" t="s">
        <v>6</v>
      </c>
      <c r="D9" s="42" t="s">
        <v>7</v>
      </c>
      <c r="E9" s="42" t="s">
        <v>8</v>
      </c>
      <c r="F9" s="42" t="s">
        <v>9</v>
      </c>
      <c r="G9" s="42" t="s">
        <v>10</v>
      </c>
      <c r="H9" s="42" t="s">
        <v>11</v>
      </c>
      <c r="I9" s="43"/>
      <c r="J9" s="44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45">
        <v>45536</v>
      </c>
      <c r="C10" s="21">
        <v>45537</v>
      </c>
      <c r="D10" s="21">
        <v>45538</v>
      </c>
      <c r="E10" s="21">
        <v>45539</v>
      </c>
      <c r="F10" s="21">
        <v>45540</v>
      </c>
      <c r="G10" s="21">
        <v>45541</v>
      </c>
      <c r="H10" s="21">
        <v>45542</v>
      </c>
      <c r="I10" s="43"/>
      <c r="J10" s="4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47"/>
      <c r="C11" s="37"/>
      <c r="D11" s="76"/>
      <c r="E11" s="37"/>
      <c r="F11" s="37"/>
      <c r="G11" s="37"/>
      <c r="H11" s="48"/>
      <c r="I11" s="48"/>
      <c r="J11" s="49"/>
    </row>
    <row r="12" spans="1:26" ht="24" customHeight="1" x14ac:dyDescent="0.15">
      <c r="A12" s="11"/>
      <c r="B12" s="45">
        <v>45543</v>
      </c>
      <c r="C12" s="21">
        <v>45544</v>
      </c>
      <c r="D12" s="21">
        <v>45545</v>
      </c>
      <c r="E12" s="21">
        <v>45546</v>
      </c>
      <c r="F12" s="21">
        <v>45547</v>
      </c>
      <c r="G12" s="21">
        <v>45548</v>
      </c>
      <c r="H12" s="50">
        <v>45549</v>
      </c>
      <c r="I12" s="43"/>
      <c r="J12" s="4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47"/>
      <c r="C13" s="37"/>
      <c r="D13" s="32" t="s">
        <v>29</v>
      </c>
      <c r="E13" s="37"/>
      <c r="F13" s="37"/>
      <c r="G13" s="37"/>
      <c r="H13" s="48"/>
      <c r="I13" s="48"/>
      <c r="J13" s="49" t="s">
        <v>152</v>
      </c>
    </row>
    <row r="14" spans="1:26" ht="24" customHeight="1" x14ac:dyDescent="0.15">
      <c r="A14" s="11"/>
      <c r="B14" s="45">
        <v>45550</v>
      </c>
      <c r="C14" s="21">
        <v>45551</v>
      </c>
      <c r="D14" s="21">
        <v>45552</v>
      </c>
      <c r="E14" s="21">
        <v>45553</v>
      </c>
      <c r="F14" s="21">
        <v>45554</v>
      </c>
      <c r="G14" s="21">
        <v>45555</v>
      </c>
      <c r="H14" s="50">
        <v>45556</v>
      </c>
      <c r="I14" s="43"/>
      <c r="J14" s="4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47"/>
      <c r="C15" s="37"/>
      <c r="D15" s="75"/>
      <c r="E15" s="37"/>
      <c r="F15" s="33" t="s">
        <v>30</v>
      </c>
      <c r="G15" s="37"/>
      <c r="H15" s="37"/>
      <c r="I15" s="51"/>
      <c r="J15" s="49" t="s">
        <v>77</v>
      </c>
    </row>
    <row r="16" spans="1:26" ht="24" customHeight="1" x14ac:dyDescent="0.15">
      <c r="A16" s="11"/>
      <c r="B16" s="45">
        <v>45557</v>
      </c>
      <c r="C16" s="21">
        <v>45558</v>
      </c>
      <c r="D16" s="21">
        <v>45559</v>
      </c>
      <c r="E16" s="21">
        <v>45560</v>
      </c>
      <c r="F16" s="21">
        <v>45561</v>
      </c>
      <c r="G16" s="21">
        <v>45562</v>
      </c>
      <c r="H16" s="21">
        <v>45563</v>
      </c>
      <c r="I16" s="43"/>
      <c r="J16" s="4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47"/>
      <c r="C17" s="37"/>
      <c r="D17" s="34" t="s">
        <v>25</v>
      </c>
      <c r="E17" s="37"/>
      <c r="F17" s="37"/>
      <c r="G17" s="37"/>
      <c r="H17" s="37"/>
      <c r="I17" s="51"/>
      <c r="J17" s="49" t="s">
        <v>157</v>
      </c>
    </row>
    <row r="18" spans="1:26" ht="24" customHeight="1" x14ac:dyDescent="0.15">
      <c r="A18" s="11"/>
      <c r="B18" s="45">
        <v>45564</v>
      </c>
      <c r="C18" s="21">
        <v>45565</v>
      </c>
      <c r="D18" s="21">
        <v>45566</v>
      </c>
      <c r="E18" s="21">
        <v>45567</v>
      </c>
      <c r="F18" s="21">
        <v>45568</v>
      </c>
      <c r="G18" s="21">
        <v>45569</v>
      </c>
      <c r="H18" s="21">
        <v>45570</v>
      </c>
      <c r="I18" s="43"/>
      <c r="J18" s="4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47"/>
      <c r="C19" s="37"/>
      <c r="D19" s="37"/>
      <c r="E19" s="37"/>
      <c r="F19" s="37"/>
      <c r="G19" s="37"/>
      <c r="H19" s="37"/>
      <c r="I19" s="48"/>
      <c r="J19" s="49"/>
    </row>
    <row r="20" spans="1:26" ht="24" customHeight="1" x14ac:dyDescent="0.15">
      <c r="A20" s="11"/>
      <c r="B20" s="52">
        <v>45571</v>
      </c>
      <c r="C20" s="53">
        <v>45572</v>
      </c>
      <c r="D20" s="54" t="s">
        <v>13</v>
      </c>
      <c r="E20" s="125"/>
      <c r="F20" s="117"/>
      <c r="G20" s="117"/>
      <c r="H20" s="118"/>
      <c r="I20" s="43"/>
      <c r="J20" s="4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55"/>
      <c r="C21" s="56"/>
      <c r="D21" s="56"/>
      <c r="E21" s="119"/>
      <c r="F21" s="119"/>
      <c r="G21" s="119"/>
      <c r="H21" s="120"/>
      <c r="I21" s="56"/>
      <c r="J21" s="57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>
      <c r="B25" s="81"/>
      <c r="D25" s="107" t="s">
        <v>118</v>
      </c>
    </row>
    <row r="26" spans="1:26" ht="16.5" customHeight="1" x14ac:dyDescent="0.15"/>
    <row r="27" spans="1:26" ht="16.5" customHeight="1" x14ac:dyDescent="0.15">
      <c r="B27" s="94">
        <v>45536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</row>
    <row r="28" spans="1:26" ht="16.5" customHeight="1" x14ac:dyDescent="0.15">
      <c r="B28" s="96" t="s">
        <v>80</v>
      </c>
      <c r="C28" s="97">
        <v>45537</v>
      </c>
      <c r="D28" s="95" t="s">
        <v>81</v>
      </c>
      <c r="E28" s="95" t="s">
        <v>77</v>
      </c>
      <c r="F28" s="95" t="s">
        <v>78</v>
      </c>
      <c r="G28" s="87" t="s">
        <v>104</v>
      </c>
      <c r="H28" s="95"/>
      <c r="I28" s="95"/>
      <c r="J28" s="95"/>
      <c r="K28" s="95"/>
      <c r="L28" s="95"/>
    </row>
    <row r="29" spans="1:26" ht="16.5" customHeight="1" x14ac:dyDescent="0.15">
      <c r="B29" s="98" t="s">
        <v>105</v>
      </c>
      <c r="C29" s="97">
        <v>45540</v>
      </c>
      <c r="D29" s="95" t="s">
        <v>106</v>
      </c>
      <c r="E29" s="95" t="s">
        <v>77</v>
      </c>
      <c r="F29" s="95" t="s">
        <v>98</v>
      </c>
      <c r="G29" s="99" t="s">
        <v>107</v>
      </c>
      <c r="H29" s="95"/>
      <c r="I29" s="95"/>
      <c r="J29" s="95"/>
      <c r="K29" s="95"/>
      <c r="L29" s="95"/>
    </row>
    <row r="30" spans="1:26" ht="16.5" customHeight="1" x14ac:dyDescent="0.15">
      <c r="B30" s="98" t="s">
        <v>108</v>
      </c>
      <c r="C30" s="97">
        <v>45542</v>
      </c>
      <c r="D30" s="95" t="s">
        <v>109</v>
      </c>
      <c r="E30" s="95" t="s">
        <v>110</v>
      </c>
      <c r="F30" s="95" t="s">
        <v>78</v>
      </c>
      <c r="G30" s="99" t="s">
        <v>111</v>
      </c>
      <c r="H30" s="95"/>
      <c r="I30" s="95"/>
      <c r="J30" s="95"/>
      <c r="K30" s="95"/>
      <c r="L30" s="95"/>
    </row>
    <row r="31" spans="1:26" ht="16.5" customHeight="1" x14ac:dyDescent="0.15">
      <c r="B31" s="98" t="s">
        <v>88</v>
      </c>
      <c r="C31" s="97" t="s">
        <v>112</v>
      </c>
      <c r="D31" s="100">
        <v>0.72916666666666663</v>
      </c>
      <c r="E31" s="95" t="s">
        <v>89</v>
      </c>
      <c r="F31" s="95" t="s">
        <v>90</v>
      </c>
      <c r="G31" s="99" t="s">
        <v>91</v>
      </c>
      <c r="H31" s="95"/>
      <c r="I31" s="95"/>
      <c r="J31" s="95"/>
      <c r="K31" s="95"/>
      <c r="L31" s="95"/>
    </row>
    <row r="32" spans="1:26" ht="16.5" customHeight="1" x14ac:dyDescent="0.15">
      <c r="B32" s="101" t="s">
        <v>113</v>
      </c>
      <c r="C32" s="97">
        <v>45551</v>
      </c>
      <c r="D32" s="102">
        <v>0.79166666666666663</v>
      </c>
      <c r="E32" s="103" t="s">
        <v>77</v>
      </c>
      <c r="F32" s="95" t="s">
        <v>93</v>
      </c>
      <c r="G32" s="104" t="s">
        <v>114</v>
      </c>
      <c r="H32" s="95"/>
      <c r="I32" s="95"/>
      <c r="J32" s="95"/>
      <c r="K32" s="95"/>
      <c r="L32" s="95"/>
    </row>
    <row r="33" spans="2:12" ht="16.5" customHeight="1" x14ac:dyDescent="0.15">
      <c r="B33" s="96" t="s">
        <v>100</v>
      </c>
      <c r="C33" s="97">
        <v>45561</v>
      </c>
      <c r="D33" s="95" t="s">
        <v>101</v>
      </c>
      <c r="E33" s="105" t="s">
        <v>115</v>
      </c>
      <c r="F33" s="95" t="s">
        <v>116</v>
      </c>
      <c r="G33" s="87" t="s">
        <v>117</v>
      </c>
      <c r="H33" s="95"/>
      <c r="I33" s="95"/>
      <c r="J33" s="95"/>
      <c r="K33" s="95"/>
      <c r="L33" s="95"/>
    </row>
    <row r="34" spans="2:12" ht="16.5" customHeight="1" x14ac:dyDescent="0.15"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</row>
    <row r="35" spans="2:12" ht="16.5" customHeight="1" x14ac:dyDescent="0.15"/>
    <row r="36" spans="2:12" ht="16.5" customHeight="1" x14ac:dyDescent="0.15"/>
    <row r="37" spans="2:12" ht="16.5" customHeight="1" x14ac:dyDescent="0.15"/>
    <row r="38" spans="2:12" ht="16.5" customHeight="1" x14ac:dyDescent="0.15"/>
    <row r="39" spans="2:12" ht="16.5" customHeight="1" x14ac:dyDescent="0.15"/>
    <row r="40" spans="2:12" ht="16.5" customHeight="1" x14ac:dyDescent="0.15"/>
    <row r="41" spans="2:12" ht="16.5" customHeight="1" x14ac:dyDescent="0.15"/>
    <row r="42" spans="2:12" ht="16.5" customHeight="1" x14ac:dyDescent="0.15"/>
    <row r="43" spans="2:12" ht="16.5" customHeight="1" x14ac:dyDescent="0.15"/>
    <row r="44" spans="2:12" ht="16.5" customHeight="1" x14ac:dyDescent="0.15"/>
    <row r="45" spans="2:12" ht="16.5" customHeight="1" x14ac:dyDescent="0.15"/>
    <row r="46" spans="2:12" ht="16.5" customHeight="1" x14ac:dyDescent="0.15"/>
    <row r="47" spans="2:12" ht="16.5" customHeight="1" x14ac:dyDescent="0.15"/>
    <row r="48" spans="2:12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4">
    <mergeCell ref="B5:C5"/>
    <mergeCell ref="B6:C8"/>
    <mergeCell ref="D8:F8"/>
    <mergeCell ref="E20:H21"/>
  </mergeCells>
  <conditionalFormatting sqref="B10:H11 B12:E14 B15:C15 B16:E16 B17:C17 E17 B18:H19 B20:E20 B21:C21">
    <cfRule type="expression" dxfId="41" priority="1">
      <formula>MonthToDisplayNumber&lt;&gt;MONTH(B10)</formula>
    </cfRule>
  </conditionalFormatting>
  <conditionalFormatting sqref="F15">
    <cfRule type="expression" dxfId="40" priority="2">
      <formula>MonthToDisplayNumber&lt;&gt;MONTH(F15)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300-000000000000}">
      <formula1>"SUNDAY"</formula1>
    </dataValidation>
    <dataValidation type="list" allowBlank="1" showInputMessage="1" prompt="Select month in this cell from drop down list, then press ENTER to make selection" sqref="H6" xr:uid="{00000000-0002-0000-0300-000001000000}">
      <formula1>"JANUARY,FEBRUARY,MARCH,APRIL,MAY,JUNE,JULY,AUGUST,SEPTEMBER,OCTOBER,NOVEMBER,DECEMBER"</formula1>
    </dataValidation>
  </dataValidations>
  <hyperlinks>
    <hyperlink ref="G28" r:id="rId1" xr:uid="{698A19F5-3024-A148-86ED-6EBABBB91C57}"/>
    <hyperlink ref="G29" r:id="rId2" location="/registration" xr:uid="{CB453FC7-1F14-1540-8507-6B32AD929B47}"/>
    <hyperlink ref="G30" r:id="rId3" xr:uid="{71F59120-6415-744A-A12B-ACA781AA98CE}"/>
    <hyperlink ref="G31" r:id="rId4" xr:uid="{A966C8BC-7ACB-C243-B3F4-494B37E11A6D}"/>
    <hyperlink ref="G32" r:id="rId5" xr:uid="{66EED1C1-7E1B-CE4C-BF09-411E43264B39}"/>
    <hyperlink ref="G33" r:id="rId6" xr:uid="{50AB05EA-3CA6-7940-A08C-5CE71B6892A9}"/>
  </hyperlinks>
  <printOptions horizontalCentered="1" verticalCentered="1"/>
  <pageMargins left="0.45" right="0.45" top="0.4" bottom="0.5" header="0" footer="0"/>
  <pageSetup orientation="landscape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0000"/>
    <pageSetUpPr fitToPage="1"/>
  </sheetPr>
  <dimension ref="A1:Z1000"/>
  <sheetViews>
    <sheetView showGridLines="0" workbookViewId="0">
      <pane ySplit="9" topLeftCell="A13" activePane="bottomLeft" state="frozen"/>
      <selection pane="bottomLeft" activeCell="F15" sqref="F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26">
        <v>45566</v>
      </c>
      <c r="C5" s="112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3">
        <f>'Oct 2024'!YearToDisplay</f>
        <v>2024</v>
      </c>
      <c r="C6" s="114"/>
      <c r="G6" s="4" t="s">
        <v>1</v>
      </c>
      <c r="H6" s="5" t="s">
        <v>31</v>
      </c>
      <c r="J6" s="6"/>
    </row>
    <row r="7" spans="1:26" ht="16.5" customHeight="1" x14ac:dyDescent="0.15">
      <c r="B7" s="115"/>
      <c r="C7" s="114"/>
      <c r="G7" s="4" t="s">
        <v>3</v>
      </c>
      <c r="H7" s="5">
        <v>2024</v>
      </c>
      <c r="J7" s="6"/>
    </row>
    <row r="8" spans="1:26" ht="16.5" customHeight="1" x14ac:dyDescent="0.15">
      <c r="B8" s="115"/>
      <c r="C8" s="114"/>
      <c r="G8" s="4" t="s">
        <v>4</v>
      </c>
      <c r="H8" s="5" t="s">
        <v>32</v>
      </c>
      <c r="J8" s="6"/>
    </row>
    <row r="9" spans="1:26" ht="45.75" customHeight="1" x14ac:dyDescent="0.2">
      <c r="A9" s="7"/>
      <c r="B9" s="8" t="s">
        <v>7</v>
      </c>
      <c r="C9" s="9" t="s">
        <v>8</v>
      </c>
      <c r="D9" s="9" t="s">
        <v>9</v>
      </c>
      <c r="E9" s="9" t="s">
        <v>10</v>
      </c>
      <c r="F9" s="9" t="s">
        <v>11</v>
      </c>
      <c r="G9" s="9" t="s">
        <v>12</v>
      </c>
      <c r="H9" s="9" t="s">
        <v>6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45566</v>
      </c>
      <c r="C10" s="21">
        <v>45567</v>
      </c>
      <c r="D10" s="13">
        <v>45568</v>
      </c>
      <c r="E10" s="13">
        <v>45569</v>
      </c>
      <c r="F10" s="13">
        <v>45570</v>
      </c>
      <c r="G10" s="13">
        <v>45571</v>
      </c>
      <c r="H10" s="13">
        <v>45572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77" t="s">
        <v>69</v>
      </c>
      <c r="D11" s="37"/>
      <c r="H11" s="18"/>
      <c r="I11" s="18"/>
      <c r="J11" s="19"/>
    </row>
    <row r="12" spans="1:26" ht="24" customHeight="1" x14ac:dyDescent="0.15">
      <c r="A12" s="11"/>
      <c r="B12" s="12">
        <v>45573</v>
      </c>
      <c r="C12" s="13">
        <v>45574</v>
      </c>
      <c r="D12" s="21">
        <v>45575</v>
      </c>
      <c r="E12" s="13">
        <v>45576</v>
      </c>
      <c r="F12" s="13">
        <v>45577</v>
      </c>
      <c r="G12" s="13">
        <v>45578</v>
      </c>
      <c r="H12" s="20">
        <v>45579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58" t="s">
        <v>33</v>
      </c>
      <c r="D13" s="37"/>
      <c r="H13" s="18"/>
      <c r="I13" s="18"/>
      <c r="J13" s="19" t="s">
        <v>156</v>
      </c>
    </row>
    <row r="14" spans="1:26" ht="24" customHeight="1" x14ac:dyDescent="0.15">
      <c r="A14" s="11"/>
      <c r="B14" s="12">
        <v>45580</v>
      </c>
      <c r="C14" s="13">
        <v>45581</v>
      </c>
      <c r="D14" s="13">
        <v>45582</v>
      </c>
      <c r="E14" s="13">
        <v>45583</v>
      </c>
      <c r="F14" s="21">
        <v>45584</v>
      </c>
      <c r="G14" s="13">
        <v>45585</v>
      </c>
      <c r="H14" s="20">
        <v>45586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78"/>
      <c r="D15" s="33" t="s">
        <v>34</v>
      </c>
      <c r="H15" s="18"/>
      <c r="I15" s="18"/>
      <c r="J15" s="19" t="s">
        <v>145</v>
      </c>
    </row>
    <row r="16" spans="1:26" ht="24" customHeight="1" x14ac:dyDescent="0.15">
      <c r="A16" s="11"/>
      <c r="B16" s="12">
        <v>45587</v>
      </c>
      <c r="C16" s="13">
        <v>45588</v>
      </c>
      <c r="D16" s="13">
        <v>45589</v>
      </c>
      <c r="E16" s="13">
        <v>45590</v>
      </c>
      <c r="F16" s="13">
        <v>45591</v>
      </c>
      <c r="G16" s="13">
        <v>45592</v>
      </c>
      <c r="H16" s="20">
        <v>45593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59" t="s">
        <v>23</v>
      </c>
      <c r="H17" s="18"/>
      <c r="I17" s="18"/>
      <c r="J17" s="19" t="s">
        <v>153</v>
      </c>
    </row>
    <row r="18" spans="1:26" ht="24" customHeight="1" x14ac:dyDescent="0.15">
      <c r="A18" s="11"/>
      <c r="B18" s="12">
        <v>45594</v>
      </c>
      <c r="C18" s="13">
        <v>45595</v>
      </c>
      <c r="D18" s="13">
        <v>45596</v>
      </c>
      <c r="E18" s="13">
        <v>45597</v>
      </c>
      <c r="F18" s="13">
        <v>45598</v>
      </c>
      <c r="G18" s="13">
        <v>45599</v>
      </c>
      <c r="H18" s="20">
        <v>45600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0" x14ac:dyDescent="0.15">
      <c r="A19" s="15" t="s">
        <v>14</v>
      </c>
      <c r="B19" s="78"/>
      <c r="H19" s="18"/>
      <c r="I19" s="18"/>
      <c r="J19" s="19"/>
    </row>
    <row r="20" spans="1:26" ht="24" customHeight="1" x14ac:dyDescent="0.15">
      <c r="A20" s="11"/>
      <c r="B20" s="26">
        <v>45601</v>
      </c>
      <c r="C20" s="27">
        <v>45602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>
      <c r="B24" s="81"/>
      <c r="C24" s="107" t="s">
        <v>127</v>
      </c>
    </row>
    <row r="25" spans="1:26" ht="16.5" customHeight="1" x14ac:dyDescent="0.15"/>
    <row r="26" spans="1:26" ht="16.5" customHeight="1" x14ac:dyDescent="0.15">
      <c r="B26" s="94">
        <v>45566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</row>
    <row r="27" spans="1:26" ht="16.5" customHeight="1" x14ac:dyDescent="0.15">
      <c r="B27" s="96" t="s">
        <v>119</v>
      </c>
      <c r="C27" s="95" t="s">
        <v>120</v>
      </c>
      <c r="D27" s="100"/>
      <c r="E27" s="95" t="s">
        <v>121</v>
      </c>
      <c r="F27" s="95" t="s">
        <v>78</v>
      </c>
      <c r="G27" s="87" t="s">
        <v>122</v>
      </c>
      <c r="H27" s="95"/>
      <c r="I27" s="95"/>
      <c r="J27" s="95"/>
      <c r="K27" s="95"/>
      <c r="L27" s="95"/>
    </row>
    <row r="28" spans="1:26" ht="16.5" customHeight="1" x14ac:dyDescent="0.15">
      <c r="B28" s="96" t="s">
        <v>80</v>
      </c>
      <c r="C28" s="97">
        <v>45572</v>
      </c>
      <c r="D28" s="95" t="s">
        <v>81</v>
      </c>
      <c r="E28" s="95" t="s">
        <v>77</v>
      </c>
      <c r="F28" s="95" t="s">
        <v>78</v>
      </c>
      <c r="G28" s="87" t="s">
        <v>123</v>
      </c>
      <c r="H28" s="95"/>
      <c r="I28" s="95"/>
      <c r="J28" s="95"/>
      <c r="K28" s="95"/>
      <c r="L28" s="95"/>
    </row>
    <row r="29" spans="1:26" ht="16.5" customHeight="1" x14ac:dyDescent="0.15">
      <c r="B29" s="98" t="s">
        <v>88</v>
      </c>
      <c r="C29" s="97">
        <v>45579</v>
      </c>
      <c r="D29" s="100">
        <v>0.72916666666666663</v>
      </c>
      <c r="E29" s="95" t="s">
        <v>89</v>
      </c>
      <c r="F29" s="95" t="s">
        <v>90</v>
      </c>
      <c r="G29" s="99" t="s">
        <v>91</v>
      </c>
      <c r="H29" s="95"/>
      <c r="I29" s="95"/>
      <c r="J29" s="95"/>
      <c r="K29" s="95"/>
      <c r="L29" s="95"/>
    </row>
    <row r="30" spans="1:26" ht="16.5" customHeight="1" x14ac:dyDescent="0.15">
      <c r="B30" s="101" t="s">
        <v>124</v>
      </c>
      <c r="C30" s="97">
        <v>45586</v>
      </c>
      <c r="D30" s="102">
        <v>0.79166666666666663</v>
      </c>
      <c r="E30" s="103" t="s">
        <v>77</v>
      </c>
      <c r="F30" s="95" t="s">
        <v>93</v>
      </c>
      <c r="G30" s="104" t="s">
        <v>114</v>
      </c>
      <c r="H30" s="95"/>
      <c r="I30" s="95"/>
      <c r="J30" s="95"/>
      <c r="K30" s="95"/>
      <c r="L30" s="95"/>
    </row>
    <row r="31" spans="1:26" ht="16.5" customHeight="1" x14ac:dyDescent="0.15">
      <c r="B31" s="96" t="s">
        <v>100</v>
      </c>
      <c r="C31" s="95" t="s">
        <v>125</v>
      </c>
      <c r="D31" s="95" t="s">
        <v>101</v>
      </c>
      <c r="E31" s="105" t="s">
        <v>125</v>
      </c>
      <c r="F31" s="95" t="s">
        <v>126</v>
      </c>
      <c r="G31" s="95"/>
      <c r="H31" s="95"/>
      <c r="I31" s="95"/>
      <c r="J31" s="95"/>
      <c r="K31" s="95"/>
      <c r="L31" s="95"/>
    </row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5:C5"/>
    <mergeCell ref="B6:C8"/>
    <mergeCell ref="E20:H21"/>
  </mergeCells>
  <conditionalFormatting sqref="B12:E17">
    <cfRule type="expression" dxfId="39" priority="1">
      <formula>MonthToDisplayNumber&lt;&gt;MONTH(B12)</formula>
    </cfRule>
  </conditionalFormatting>
  <conditionalFormatting sqref="B20:E20 B21:C21">
    <cfRule type="expression" dxfId="38" priority="3">
      <formula>MonthToDisplayNumber&lt;&gt;MONTH(B20)</formula>
    </cfRule>
  </conditionalFormatting>
  <conditionalFormatting sqref="B10:H11">
    <cfRule type="expression" dxfId="37" priority="4">
      <formula>MonthToDisplayNumber&lt;&gt;MONTH(B10)</formula>
    </cfRule>
  </conditionalFormatting>
  <conditionalFormatting sqref="B18:H19">
    <cfRule type="expression" dxfId="36" priority="5">
      <formula>MonthToDisplayNumber&lt;&gt;MONTH(B18)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400-000000000000}">
      <formula1>"TUESDAY"</formula1>
    </dataValidation>
    <dataValidation type="list" allowBlank="1" showInputMessage="1" prompt="Select a month from the list. Select CANCEL, then press ALT+DOWN ARROW to pick month from drop down list" sqref="H6" xr:uid="{00000000-0002-0000-0400-000001000000}">
      <formula1>"OCTOBER"</formula1>
    </dataValidation>
  </dataValidations>
  <hyperlinks>
    <hyperlink ref="G27" r:id="rId1" xr:uid="{09B22D06-D1BF-584A-8E3A-A872783C150D}"/>
    <hyperlink ref="G28" r:id="rId2" xr:uid="{CA7D635B-36C5-CC4A-9563-D6F4C3B8C906}"/>
    <hyperlink ref="G29" r:id="rId3" xr:uid="{0BAADC67-EE7B-3542-AC56-61CF84703FF0}"/>
    <hyperlink ref="G30" r:id="rId4" xr:uid="{D25958D4-A7DB-8949-AEE8-39B2B6EF6AC2}"/>
  </hyperlinks>
  <printOptions horizontalCentered="1" verticalCentered="1"/>
  <pageMargins left="0.45" right="0.45" top="0.4" bottom="0.5" header="0" footer="0"/>
  <pageSetup orientation="landscape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0000"/>
    <pageSetUpPr fitToPage="1"/>
  </sheetPr>
  <dimension ref="A1:Z1002"/>
  <sheetViews>
    <sheetView showGridLines="0" workbookViewId="0">
      <pane ySplit="10" topLeftCell="A12" activePane="bottomLeft" state="frozen"/>
      <selection pane="bottomLeft" activeCell="H8" sqref="H8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4.25" customHeight="1" x14ac:dyDescent="0.15"/>
    <row r="3" spans="1:26" ht="16.5" customHeight="1" x14ac:dyDescent="0.15"/>
    <row r="4" spans="1:26" ht="16.5" customHeight="1" x14ac:dyDescent="0.15"/>
    <row r="5" spans="1:26" ht="16.5" customHeight="1" x14ac:dyDescent="0.15"/>
    <row r="6" spans="1:26" ht="37.5" customHeight="1" x14ac:dyDescent="0.25">
      <c r="B6" s="111" t="str">
        <f>UPPER('Nov 2024'!MonthToDisplay)</f>
        <v>NOVEMBER</v>
      </c>
      <c r="C6" s="112"/>
      <c r="D6" s="2"/>
      <c r="E6" s="2"/>
      <c r="F6" s="2"/>
      <c r="G6" s="2"/>
      <c r="H6" s="2"/>
      <c r="I6" s="2"/>
      <c r="J6" s="3"/>
    </row>
    <row r="7" spans="1:26" ht="16.5" customHeight="1" x14ac:dyDescent="0.15">
      <c r="B7" s="113">
        <f>'Nov 2024'!YearToDisplay</f>
        <v>2024</v>
      </c>
      <c r="C7" s="114"/>
      <c r="G7" s="4" t="s">
        <v>1</v>
      </c>
      <c r="H7" s="5" t="s">
        <v>35</v>
      </c>
      <c r="J7" s="6"/>
    </row>
    <row r="8" spans="1:26" ht="16.5" customHeight="1" x14ac:dyDescent="0.15">
      <c r="B8" s="115"/>
      <c r="C8" s="114"/>
      <c r="G8" s="4" t="s">
        <v>3</v>
      </c>
      <c r="H8" s="5">
        <v>2024</v>
      </c>
      <c r="J8" s="6"/>
    </row>
    <row r="9" spans="1:26" ht="16.5" customHeight="1" x14ac:dyDescent="0.15">
      <c r="B9" s="115"/>
      <c r="C9" s="114"/>
      <c r="G9" s="4" t="s">
        <v>4</v>
      </c>
      <c r="H9" s="5" t="s">
        <v>36</v>
      </c>
      <c r="J9" s="6"/>
    </row>
    <row r="10" spans="1:26" ht="45.75" customHeight="1" x14ac:dyDescent="0.2">
      <c r="A10" s="7"/>
      <c r="B10" s="8" t="s">
        <v>10</v>
      </c>
      <c r="C10" s="9" t="s">
        <v>11</v>
      </c>
      <c r="D10" s="9" t="s">
        <v>12</v>
      </c>
      <c r="E10" s="9" t="s">
        <v>6</v>
      </c>
      <c r="F10" s="9" t="s">
        <v>7</v>
      </c>
      <c r="G10" s="9" t="s">
        <v>8</v>
      </c>
      <c r="H10" s="9" t="s">
        <v>9</v>
      </c>
      <c r="I10" s="7"/>
      <c r="J10" s="10" t="s">
        <v>13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 x14ac:dyDescent="0.15">
      <c r="A11" s="11"/>
      <c r="B11" s="12">
        <v>45597</v>
      </c>
      <c r="C11" s="21">
        <v>45598</v>
      </c>
      <c r="D11" s="13">
        <v>45599</v>
      </c>
      <c r="E11" s="13">
        <v>45600</v>
      </c>
      <c r="F11" s="13">
        <v>45601</v>
      </c>
      <c r="G11" s="13">
        <v>45602</v>
      </c>
      <c r="H11" s="13">
        <v>45603</v>
      </c>
      <c r="I11" s="7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59.25" customHeight="1" x14ac:dyDescent="0.15">
      <c r="A12" s="15" t="s">
        <v>14</v>
      </c>
      <c r="B12" s="16"/>
      <c r="F12" s="79"/>
      <c r="H12" s="18"/>
      <c r="I12" s="18"/>
      <c r="J12" s="19"/>
    </row>
    <row r="13" spans="1:26" ht="24" customHeight="1" x14ac:dyDescent="0.15">
      <c r="A13" s="11"/>
      <c r="B13" s="12">
        <v>45604</v>
      </c>
      <c r="C13" s="13">
        <v>45605</v>
      </c>
      <c r="D13" s="21">
        <v>45606</v>
      </c>
      <c r="E13" s="13">
        <v>45607</v>
      </c>
      <c r="F13" s="13">
        <v>45608</v>
      </c>
      <c r="G13" s="13">
        <v>45609</v>
      </c>
      <c r="H13" s="20">
        <v>45610</v>
      </c>
      <c r="I13" s="7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13.25" customHeight="1" x14ac:dyDescent="0.15">
      <c r="A14" s="15" t="s">
        <v>14</v>
      </c>
      <c r="B14" s="16"/>
      <c r="F14" s="60" t="s">
        <v>23</v>
      </c>
      <c r="H14" s="18"/>
      <c r="I14" s="18"/>
      <c r="J14" s="19" t="s">
        <v>159</v>
      </c>
    </row>
    <row r="15" spans="1:26" ht="24" customHeight="1" x14ac:dyDescent="0.15">
      <c r="A15" s="11"/>
      <c r="B15" s="12">
        <v>45611</v>
      </c>
      <c r="C15" s="13">
        <v>45612</v>
      </c>
      <c r="D15" s="13">
        <v>45613</v>
      </c>
      <c r="E15" s="13">
        <v>45614</v>
      </c>
      <c r="F15" s="21">
        <v>45615</v>
      </c>
      <c r="G15" s="13">
        <v>45616</v>
      </c>
      <c r="H15" s="20">
        <v>45617</v>
      </c>
      <c r="I15" s="7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0" x14ac:dyDescent="0.15">
      <c r="A16" s="15" t="s">
        <v>14</v>
      </c>
      <c r="B16" s="16"/>
      <c r="F16" s="1"/>
      <c r="H16" s="33" t="s">
        <v>72</v>
      </c>
      <c r="I16" s="25"/>
      <c r="J16" s="19" t="s">
        <v>154</v>
      </c>
    </row>
    <row r="17" spans="1:26" ht="24" customHeight="1" x14ac:dyDescent="0.15">
      <c r="A17" s="11"/>
      <c r="B17" s="12">
        <v>45618</v>
      </c>
      <c r="C17" s="13">
        <v>45619</v>
      </c>
      <c r="D17" s="13">
        <v>45620</v>
      </c>
      <c r="E17" s="13">
        <v>45621</v>
      </c>
      <c r="F17" s="13">
        <v>45622</v>
      </c>
      <c r="G17" s="13">
        <v>45623</v>
      </c>
      <c r="H17" s="13">
        <v>45624</v>
      </c>
      <c r="I17" s="7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59.25" customHeight="1" x14ac:dyDescent="0.15">
      <c r="A18" s="15" t="s">
        <v>14</v>
      </c>
      <c r="B18" s="16"/>
      <c r="F18" s="60" t="s">
        <v>70</v>
      </c>
      <c r="I18" s="25"/>
      <c r="J18" s="19" t="s">
        <v>71</v>
      </c>
    </row>
    <row r="19" spans="1:26" ht="24" customHeight="1" x14ac:dyDescent="0.15">
      <c r="A19" s="11"/>
      <c r="B19" s="12">
        <v>45625</v>
      </c>
      <c r="C19" s="13">
        <v>45626</v>
      </c>
      <c r="D19" s="13">
        <v>45627</v>
      </c>
      <c r="E19" s="13">
        <v>45628</v>
      </c>
      <c r="F19" s="13">
        <v>45629</v>
      </c>
      <c r="G19" s="13">
        <v>45630</v>
      </c>
      <c r="H19" s="13">
        <v>45631</v>
      </c>
      <c r="I19" s="7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59.25" customHeight="1" x14ac:dyDescent="0.15">
      <c r="A20" s="15" t="s">
        <v>14</v>
      </c>
      <c r="B20" s="16"/>
      <c r="I20" s="18"/>
      <c r="J20" s="19"/>
    </row>
    <row r="21" spans="1:26" ht="24" customHeight="1" x14ac:dyDescent="0.15">
      <c r="A21" s="11"/>
      <c r="B21" s="26">
        <v>45632</v>
      </c>
      <c r="C21" s="27">
        <v>45633</v>
      </c>
      <c r="D21" s="28" t="s">
        <v>13</v>
      </c>
      <c r="E21" s="116"/>
      <c r="F21" s="117"/>
      <c r="G21" s="117"/>
      <c r="H21" s="118"/>
      <c r="I21" s="7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9.25" customHeight="1" x14ac:dyDescent="0.15">
      <c r="A22" s="15" t="s">
        <v>14</v>
      </c>
      <c r="B22" s="29"/>
      <c r="C22" s="30"/>
      <c r="D22" s="30"/>
      <c r="E22" s="119"/>
      <c r="F22" s="119"/>
      <c r="G22" s="119"/>
      <c r="H22" s="120"/>
      <c r="I22" s="30"/>
      <c r="J22" s="31"/>
    </row>
    <row r="23" spans="1:26" ht="16.5" customHeight="1" x14ac:dyDescent="0.15"/>
    <row r="24" spans="1:26" ht="16.5" customHeight="1" x14ac:dyDescent="0.15"/>
    <row r="25" spans="1:26" ht="16.5" customHeight="1" x14ac:dyDescent="0.15">
      <c r="E25" s="106"/>
    </row>
    <row r="26" spans="1:26" ht="16.5" customHeight="1" x14ac:dyDescent="0.15">
      <c r="D26" s="107" t="s">
        <v>127</v>
      </c>
      <c r="E26" s="106"/>
    </row>
    <row r="27" spans="1:26" ht="16.5" customHeight="1" x14ac:dyDescent="0.15">
      <c r="C27" s="107"/>
    </row>
    <row r="28" spans="1:26" ht="16.5" customHeight="1" x14ac:dyDescent="0.15">
      <c r="C28" s="94">
        <v>45597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</row>
    <row r="29" spans="1:26" ht="16.5" customHeight="1" x14ac:dyDescent="0.15">
      <c r="C29" s="96" t="s">
        <v>128</v>
      </c>
      <c r="D29" s="97">
        <v>45599</v>
      </c>
      <c r="E29" s="95" t="s">
        <v>129</v>
      </c>
      <c r="F29" s="95" t="s">
        <v>130</v>
      </c>
      <c r="G29" s="95"/>
      <c r="H29" s="95"/>
      <c r="I29" s="95"/>
      <c r="J29" s="95"/>
      <c r="K29" s="95"/>
      <c r="L29" s="95"/>
      <c r="M29" s="95"/>
    </row>
    <row r="30" spans="1:26" ht="16.5" customHeight="1" x14ac:dyDescent="0.15">
      <c r="C30" s="96" t="s">
        <v>80</v>
      </c>
      <c r="D30" s="97">
        <v>45600</v>
      </c>
      <c r="E30" s="95" t="s">
        <v>81</v>
      </c>
      <c r="F30" s="95" t="s">
        <v>77</v>
      </c>
      <c r="G30" s="95" t="s">
        <v>78</v>
      </c>
      <c r="H30" s="87" t="s">
        <v>131</v>
      </c>
      <c r="I30" s="95"/>
      <c r="J30" s="95"/>
      <c r="K30" s="95"/>
      <c r="L30" s="95"/>
      <c r="M30" s="95"/>
    </row>
    <row r="31" spans="1:26" ht="16.5" customHeight="1" x14ac:dyDescent="0.15">
      <c r="C31" s="98" t="s">
        <v>88</v>
      </c>
      <c r="D31" s="97">
        <v>45607</v>
      </c>
      <c r="E31" s="100">
        <v>0.72916666666666663</v>
      </c>
      <c r="F31" s="95" t="s">
        <v>89</v>
      </c>
      <c r="G31" s="95" t="s">
        <v>90</v>
      </c>
      <c r="H31" s="99" t="s">
        <v>91</v>
      </c>
      <c r="I31" s="95"/>
      <c r="J31" s="95"/>
      <c r="K31" s="95"/>
      <c r="L31" s="95"/>
      <c r="M31" s="95"/>
    </row>
    <row r="32" spans="1:26" ht="16.5" customHeight="1" x14ac:dyDescent="0.15">
      <c r="C32" s="101" t="s">
        <v>132</v>
      </c>
      <c r="D32" s="95" t="s">
        <v>133</v>
      </c>
      <c r="E32" s="103" t="s">
        <v>134</v>
      </c>
      <c r="F32" s="95" t="s">
        <v>89</v>
      </c>
      <c r="G32" s="95" t="s">
        <v>93</v>
      </c>
      <c r="H32" s="99" t="s">
        <v>111</v>
      </c>
      <c r="I32" s="95"/>
      <c r="J32" s="95"/>
      <c r="K32" s="95"/>
      <c r="L32" s="95"/>
      <c r="M32" s="95"/>
    </row>
    <row r="33" spans="3:13" ht="16.5" customHeight="1" x14ac:dyDescent="0.15">
      <c r="C33" s="101" t="s">
        <v>135</v>
      </c>
      <c r="D33" s="97">
        <v>45614</v>
      </c>
      <c r="E33" s="102">
        <v>0.79166666666666663</v>
      </c>
      <c r="F33" s="103" t="s">
        <v>77</v>
      </c>
      <c r="G33" s="95" t="s">
        <v>93</v>
      </c>
      <c r="H33" s="104" t="s">
        <v>114</v>
      </c>
      <c r="I33" s="95"/>
      <c r="J33" s="95"/>
      <c r="K33" s="95"/>
      <c r="L33" s="95"/>
      <c r="M33" s="95"/>
    </row>
    <row r="34" spans="3:13" ht="16.5" customHeight="1" x14ac:dyDescent="0.15">
      <c r="C34" s="96" t="s">
        <v>100</v>
      </c>
      <c r="D34" s="95" t="s">
        <v>125</v>
      </c>
      <c r="E34" s="95" t="s">
        <v>101</v>
      </c>
      <c r="F34" s="105" t="s">
        <v>125</v>
      </c>
      <c r="G34" s="95"/>
      <c r="H34" s="95"/>
      <c r="I34" s="95"/>
      <c r="J34" s="95"/>
      <c r="K34" s="95"/>
      <c r="L34" s="95"/>
      <c r="M34" s="95"/>
    </row>
    <row r="35" spans="3:13" ht="16.5" customHeight="1" x14ac:dyDescent="0.15"/>
    <row r="36" spans="3:13" ht="16.5" customHeight="1" x14ac:dyDescent="0.15"/>
    <row r="37" spans="3:13" ht="16.5" customHeight="1" x14ac:dyDescent="0.15"/>
    <row r="38" spans="3:13" ht="16.5" customHeight="1" x14ac:dyDescent="0.15"/>
    <row r="39" spans="3:13" ht="16.5" customHeight="1" x14ac:dyDescent="0.15"/>
    <row r="40" spans="3:13" ht="16.5" customHeight="1" x14ac:dyDescent="0.15"/>
    <row r="41" spans="3:13" ht="16.5" customHeight="1" x14ac:dyDescent="0.15"/>
    <row r="42" spans="3:13" ht="16.5" customHeight="1" x14ac:dyDescent="0.15"/>
    <row r="43" spans="3:13" ht="16.5" customHeight="1" x14ac:dyDescent="0.15"/>
    <row r="44" spans="3:13" ht="16.5" customHeight="1" x14ac:dyDescent="0.15"/>
    <row r="45" spans="3:13" ht="16.5" customHeight="1" x14ac:dyDescent="0.15"/>
    <row r="46" spans="3:13" ht="16.5" customHeight="1" x14ac:dyDescent="0.15"/>
    <row r="47" spans="3:13" ht="16.5" customHeight="1" x14ac:dyDescent="0.15"/>
    <row r="48" spans="3:13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  <row r="1001" ht="16.5" customHeight="1" x14ac:dyDescent="0.15"/>
    <row r="1002" ht="16.5" customHeight="1" x14ac:dyDescent="0.15"/>
  </sheetData>
  <mergeCells count="3">
    <mergeCell ref="B6:C6"/>
    <mergeCell ref="B7:C9"/>
    <mergeCell ref="E21:H22"/>
  </mergeCells>
  <conditionalFormatting sqref="B11:H11 B12:E18 B19:H20 B21:E21 B22:C22">
    <cfRule type="expression" dxfId="35" priority="3">
      <formula>MonthToDisplayNumber&lt;&gt;MONTH(B11)</formula>
    </cfRule>
  </conditionalFormatting>
  <conditionalFormatting sqref="F14">
    <cfRule type="expression" dxfId="34" priority="2">
      <formula>MonthToDisplayNumber&lt;&gt;MONTH(F14)</formula>
    </cfRule>
  </conditionalFormatting>
  <conditionalFormatting sqref="F18">
    <cfRule type="expression" dxfId="33" priority="1">
      <formula>MonthToDisplayNumber&lt;&gt;MONTH(F18)</formula>
    </cfRule>
  </conditionalFormatting>
  <conditionalFormatting sqref="F12:H12">
    <cfRule type="expression" dxfId="32" priority="4">
      <formula>MonthToDisplayNumber&lt;&gt;MONTH(F12)</formula>
    </cfRule>
  </conditionalFormatting>
  <conditionalFormatting sqref="G16:H16">
    <cfRule type="expression" dxfId="31" priority="5">
      <formula>MonthToDisplayNumber&lt;&gt;MONTH(G16)</formula>
    </cfRule>
  </conditionalFormatting>
  <dataValidations count="2">
    <dataValidation type="list" allowBlank="1" showInputMessage="1" prompt="Select a day from the list. Select CANCEL, then press ALT+DOWN ARROW to pick day from drop down list" sqref="H9" xr:uid="{00000000-0002-0000-0500-000000000000}">
      <formula1>"FRIDAY"</formula1>
    </dataValidation>
    <dataValidation type="list" allowBlank="1" showInputMessage="1" prompt="Select a month from the list. Select CANCEL, then press ALT+DOWN ARROW to pick month from drop down list" sqref="H7" xr:uid="{00000000-0002-0000-0500-000001000000}">
      <formula1>"NOVEMBER"</formula1>
    </dataValidation>
  </dataValidations>
  <hyperlinks>
    <hyperlink ref="H30" r:id="rId1" xr:uid="{65F87436-0495-8741-81B3-BE47E8D0B4A4}"/>
    <hyperlink ref="H31" r:id="rId2" xr:uid="{CD833B13-02EE-B749-93B9-9F2BFD9694E1}"/>
    <hyperlink ref="H32" r:id="rId3" xr:uid="{A5029F0D-26F3-DC41-97C0-D083F9218C20}"/>
    <hyperlink ref="H33" r:id="rId4" xr:uid="{5A400FFC-7F2C-5444-9DB2-7BA1957725AB}"/>
  </hyperlinks>
  <printOptions horizontalCentered="1" verticalCentered="1"/>
  <pageMargins left="0.45" right="0.45" top="0.4" bottom="0.5" header="0" footer="0"/>
  <pageSetup orientation="landscape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0000"/>
    <pageSetUpPr fitToPage="1"/>
  </sheetPr>
  <dimension ref="A1:Z1002"/>
  <sheetViews>
    <sheetView showGridLines="0" topLeftCell="B1" workbookViewId="0">
      <pane ySplit="9" topLeftCell="A44" activePane="bottomLeft" state="frozen"/>
      <selection pane="bottomLeft" activeCell="H7" sqref="H7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11" t="str">
        <f>UPPER('Dec 2024'!MonthToDisplay)</f>
        <v>DECEMBER</v>
      </c>
      <c r="C5" s="112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3">
        <f>'Dec 2024'!YearToDisplay</f>
        <v>2024</v>
      </c>
      <c r="C6" s="114"/>
      <c r="G6" s="4" t="s">
        <v>1</v>
      </c>
      <c r="H6" s="5" t="s">
        <v>37</v>
      </c>
      <c r="J6" s="6"/>
    </row>
    <row r="7" spans="1:26" ht="16.5" customHeight="1" x14ac:dyDescent="0.15">
      <c r="B7" s="115"/>
      <c r="C7" s="114"/>
      <c r="G7" s="4" t="s">
        <v>3</v>
      </c>
      <c r="H7" s="5">
        <v>2024</v>
      </c>
      <c r="J7" s="6"/>
    </row>
    <row r="8" spans="1:26" ht="16.5" customHeight="1" x14ac:dyDescent="0.15">
      <c r="B8" s="115"/>
      <c r="C8" s="114"/>
      <c r="G8" s="4" t="s">
        <v>4</v>
      </c>
      <c r="H8" s="5" t="s">
        <v>28</v>
      </c>
      <c r="J8" s="6"/>
    </row>
    <row r="9" spans="1:26" ht="45.75" customHeight="1" x14ac:dyDescent="0.2">
      <c r="A9" s="7"/>
      <c r="B9" s="61" t="s">
        <v>38</v>
      </c>
      <c r="C9" s="62" t="s">
        <v>39</v>
      </c>
      <c r="D9" s="62" t="s">
        <v>40</v>
      </c>
      <c r="E9" s="62" t="s">
        <v>41</v>
      </c>
      <c r="F9" s="62" t="s">
        <v>42</v>
      </c>
      <c r="G9" s="62" t="s">
        <v>43</v>
      </c>
      <c r="H9" s="62" t="s">
        <v>44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16"/>
      <c r="D11" s="79"/>
      <c r="H11" s="18" t="s">
        <v>164</v>
      </c>
      <c r="I11" s="18"/>
      <c r="J11" s="23"/>
    </row>
    <row r="12" spans="1:26" ht="24" customHeight="1" x14ac:dyDescent="0.15">
      <c r="A12" s="11"/>
      <c r="B12" s="12">
        <v>8</v>
      </c>
      <c r="C12" s="13">
        <v>9</v>
      </c>
      <c r="D12" s="13">
        <v>10</v>
      </c>
      <c r="E12" s="13">
        <v>11</v>
      </c>
      <c r="F12" s="13">
        <v>12</v>
      </c>
      <c r="G12" s="13">
        <v>16</v>
      </c>
      <c r="H12" s="13">
        <v>14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D13" s="60" t="s">
        <v>45</v>
      </c>
      <c r="H13" s="18" t="s">
        <v>163</v>
      </c>
      <c r="I13" s="18"/>
      <c r="J13" s="108" t="s">
        <v>158</v>
      </c>
    </row>
    <row r="14" spans="1:26" ht="24" customHeight="1" x14ac:dyDescent="0.15">
      <c r="A14" s="11"/>
      <c r="B14" s="12">
        <v>15</v>
      </c>
      <c r="C14" s="13">
        <f t="shared" ref="C14:H14" si="0">+B14+1</f>
        <v>16</v>
      </c>
      <c r="D14" s="13">
        <f t="shared" si="0"/>
        <v>17</v>
      </c>
      <c r="E14" s="13">
        <f t="shared" si="0"/>
        <v>18</v>
      </c>
      <c r="F14" s="13">
        <f t="shared" si="0"/>
        <v>19</v>
      </c>
      <c r="G14" s="13">
        <f t="shared" si="0"/>
        <v>20</v>
      </c>
      <c r="H14" s="13">
        <f t="shared" si="0"/>
        <v>21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/>
      <c r="D15" s="109" t="s">
        <v>162</v>
      </c>
      <c r="F15" s="33" t="s">
        <v>160</v>
      </c>
      <c r="I15" s="18"/>
      <c r="J15" s="23" t="s">
        <v>161</v>
      </c>
    </row>
    <row r="16" spans="1:26" ht="24" customHeight="1" x14ac:dyDescent="0.15">
      <c r="A16" s="11"/>
      <c r="B16" s="12">
        <f>+H14+1</f>
        <v>22</v>
      </c>
      <c r="C16" s="13">
        <f t="shared" ref="C16:H16" si="1">+B16+1</f>
        <v>23</v>
      </c>
      <c r="D16" s="13">
        <f t="shared" si="1"/>
        <v>24</v>
      </c>
      <c r="E16" s="13">
        <f t="shared" si="1"/>
        <v>25</v>
      </c>
      <c r="F16" s="13">
        <f t="shared" si="1"/>
        <v>26</v>
      </c>
      <c r="G16" s="13">
        <f t="shared" si="1"/>
        <v>27</v>
      </c>
      <c r="H16" s="13">
        <f t="shared" si="1"/>
        <v>28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27" t="s">
        <v>46</v>
      </c>
      <c r="C17" s="114"/>
      <c r="D17" s="114"/>
      <c r="E17" s="114"/>
      <c r="F17" s="114"/>
      <c r="G17" s="114"/>
      <c r="H17" s="114"/>
      <c r="I17" s="18"/>
      <c r="J17" s="19"/>
    </row>
    <row r="18" spans="1:26" ht="24" customHeight="1" x14ac:dyDescent="0.15">
      <c r="A18" s="11"/>
      <c r="B18" s="12">
        <f>+H16+1</f>
        <v>29</v>
      </c>
      <c r="C18" s="13">
        <f t="shared" ref="C18:D18" si="2">+B18+1</f>
        <v>30</v>
      </c>
      <c r="D18" s="13">
        <f t="shared" si="2"/>
        <v>31</v>
      </c>
      <c r="E18" s="13">
        <v>1</v>
      </c>
      <c r="F18" s="13">
        <v>2</v>
      </c>
      <c r="G18" s="13">
        <v>3</v>
      </c>
      <c r="H18" s="13">
        <v>4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19"/>
    </row>
    <row r="20" spans="1:26" ht="24" customHeight="1" x14ac:dyDescent="0.15">
      <c r="A20" s="11"/>
      <c r="B20" s="12">
        <v>5</v>
      </c>
      <c r="C20" s="27">
        <v>6</v>
      </c>
      <c r="D20" s="28" t="s">
        <v>13</v>
      </c>
      <c r="E20" s="63"/>
      <c r="F20" s="64"/>
      <c r="G20" s="64"/>
      <c r="H20" s="64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128" t="s">
        <v>47</v>
      </c>
      <c r="E21" s="119"/>
      <c r="F21" s="119"/>
      <c r="G21" s="119"/>
      <c r="H21" s="120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>
      <c r="E24" s="107" t="s">
        <v>127</v>
      </c>
    </row>
    <row r="25" spans="1:26" ht="16.5" customHeight="1" x14ac:dyDescent="0.15">
      <c r="D25" s="81"/>
    </row>
    <row r="26" spans="1:26" ht="16.5" customHeight="1" x14ac:dyDescent="0.15">
      <c r="D26" s="94">
        <v>45627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</row>
    <row r="27" spans="1:26" ht="16.5" customHeight="1" x14ac:dyDescent="0.15">
      <c r="D27" s="96" t="s">
        <v>80</v>
      </c>
      <c r="E27" s="97">
        <v>45628</v>
      </c>
      <c r="F27" s="95" t="s">
        <v>81</v>
      </c>
      <c r="G27" s="95" t="s">
        <v>77</v>
      </c>
      <c r="H27" s="95" t="s">
        <v>78</v>
      </c>
      <c r="I27" s="87" t="s">
        <v>136</v>
      </c>
      <c r="J27" s="95"/>
      <c r="K27" s="95"/>
      <c r="L27" s="95"/>
      <c r="M27" s="95"/>
      <c r="N27" s="95"/>
    </row>
    <row r="28" spans="1:26" ht="16.5" customHeight="1" x14ac:dyDescent="0.15">
      <c r="D28" s="98" t="s">
        <v>88</v>
      </c>
      <c r="E28" s="97">
        <v>45635</v>
      </c>
      <c r="F28" s="100">
        <v>0.72916666666666663</v>
      </c>
      <c r="G28" s="95" t="s">
        <v>89</v>
      </c>
      <c r="H28" s="95" t="s">
        <v>90</v>
      </c>
      <c r="I28" s="99" t="s">
        <v>91</v>
      </c>
      <c r="J28" s="95"/>
      <c r="K28" s="95"/>
      <c r="L28" s="95"/>
      <c r="M28" s="95"/>
      <c r="N28" s="95"/>
    </row>
    <row r="29" spans="1:26" ht="16.5" customHeight="1" x14ac:dyDescent="0.15">
      <c r="D29" s="101" t="s">
        <v>137</v>
      </c>
      <c r="E29" s="97">
        <v>45614</v>
      </c>
      <c r="F29" s="102">
        <v>0.79166666666666663</v>
      </c>
      <c r="G29" s="103" t="s">
        <v>77</v>
      </c>
      <c r="H29" s="95" t="s">
        <v>93</v>
      </c>
      <c r="I29" s="104" t="s">
        <v>114</v>
      </c>
      <c r="J29" s="95"/>
      <c r="K29" s="95"/>
      <c r="L29" s="95"/>
      <c r="M29" s="95"/>
      <c r="N29" s="95"/>
    </row>
    <row r="30" spans="1:26" ht="16.5" customHeight="1" x14ac:dyDescent="0.15">
      <c r="D30" s="96"/>
      <c r="E30" s="97"/>
      <c r="F30" s="95"/>
      <c r="G30" s="95"/>
      <c r="H30" s="95"/>
      <c r="I30" s="95"/>
      <c r="J30" s="95"/>
      <c r="K30" s="95"/>
      <c r="L30" s="95"/>
      <c r="M30" s="95"/>
      <c r="N30" s="95"/>
    </row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  <row r="1001" ht="16.5" customHeight="1" x14ac:dyDescent="0.15"/>
    <row r="1002" ht="16.5" customHeight="1" x14ac:dyDescent="0.15"/>
  </sheetData>
  <mergeCells count="4">
    <mergeCell ref="B5:C5"/>
    <mergeCell ref="B6:C8"/>
    <mergeCell ref="B17:H17"/>
    <mergeCell ref="D21:H21"/>
  </mergeCells>
  <phoneticPr fontId="39" type="noConversion"/>
  <conditionalFormatting sqref="B13:E13">
    <cfRule type="expression" dxfId="30" priority="2">
      <formula>MonthToDisplayNumber&lt;&gt;MONTH(B13)</formula>
    </cfRule>
  </conditionalFormatting>
  <conditionalFormatting sqref="B17:E17 E18:H18 B19:H19 B20:E20 B21:C21">
    <cfRule type="expression" dxfId="29" priority="3">
      <formula>MonthToDisplayNumber&lt;&gt;MONTH(B17)</formula>
    </cfRule>
  </conditionalFormatting>
  <conditionalFormatting sqref="B15:F15">
    <cfRule type="expression" dxfId="28" priority="1">
      <formula>MonthToDisplayNumber&lt;&gt;MONTH(B15)</formula>
    </cfRule>
  </conditionalFormatting>
  <conditionalFormatting sqref="B11:H11">
    <cfRule type="expression" dxfId="27" priority="5">
      <formula>MonthToDisplayNumber&lt;&gt;MONTH(B11)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600-000000000000}">
      <formula1>"SUNDAY"</formula1>
    </dataValidation>
    <dataValidation type="list" allowBlank="1" showInputMessage="1" prompt="Select month in this cell from drop down list, then press ENTER to make selection" sqref="H6" xr:uid="{00000000-0002-0000-0600-000001000000}">
      <formula1>"JANUARY,FEBRUARY,MARCH,APRIL,MAY,JUNE,JULY,AUGUST,SEPTEMBER,OCTOBER,NOVEMBER,DECEMBER"</formula1>
    </dataValidation>
  </dataValidations>
  <hyperlinks>
    <hyperlink ref="I27" r:id="rId1" xr:uid="{FD72C089-0210-8344-BA5C-F7547999A80F}"/>
    <hyperlink ref="I28" r:id="rId2" xr:uid="{E2C9E924-7124-234E-A448-71507648C443}"/>
    <hyperlink ref="I29" r:id="rId3" xr:uid="{26CD2BCF-8409-BA41-9559-0A1C28999EBB}"/>
  </hyperlinks>
  <printOptions horizontalCentered="1" verticalCentered="1"/>
  <pageMargins left="0.45" right="0.45" top="0.4" bottom="0.5" header="0" footer="0"/>
  <pageSetup orientation="landscape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0000"/>
    <pageSetUpPr fitToPage="1"/>
  </sheetPr>
  <dimension ref="A1:Z1000"/>
  <sheetViews>
    <sheetView showGridLines="0" workbookViewId="0">
      <pane ySplit="9" topLeftCell="A14" activePane="bottomLeft" state="frozen"/>
      <selection pane="bottomLeft" activeCell="L15" sqref="L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1.6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J3" s="65"/>
    </row>
    <row r="4" spans="1:26" ht="16.5" customHeight="1" x14ac:dyDescent="0.15">
      <c r="J4" s="65"/>
    </row>
    <row r="5" spans="1:26" ht="37.5" customHeight="1" x14ac:dyDescent="0.25">
      <c r="B5" s="111" t="str">
        <f>UPPER('Jan 2025'!MonthToDisplay)</f>
        <v>JANUARY</v>
      </c>
      <c r="C5" s="112"/>
      <c r="D5" s="2"/>
      <c r="E5" s="2"/>
      <c r="F5" s="2"/>
      <c r="G5" s="2"/>
      <c r="H5" s="2"/>
      <c r="I5" s="2"/>
      <c r="J5" s="66"/>
    </row>
    <row r="6" spans="1:26" ht="16.5" customHeight="1" x14ac:dyDescent="0.15">
      <c r="B6" s="113">
        <f>'Jan 2025'!YearToDisplay</f>
        <v>2025</v>
      </c>
      <c r="C6" s="114"/>
      <c r="G6" s="4" t="s">
        <v>1</v>
      </c>
      <c r="H6" s="5" t="s">
        <v>48</v>
      </c>
      <c r="J6" s="14"/>
    </row>
    <row r="7" spans="1:26" ht="16.5" customHeight="1" x14ac:dyDescent="0.15">
      <c r="B7" s="115"/>
      <c r="C7" s="114"/>
      <c r="G7" s="4" t="s">
        <v>3</v>
      </c>
      <c r="H7" s="5">
        <v>2025</v>
      </c>
      <c r="J7" s="14"/>
    </row>
    <row r="8" spans="1:26" ht="16.5" customHeight="1" x14ac:dyDescent="0.15">
      <c r="B8" s="115"/>
      <c r="C8" s="114"/>
      <c r="G8" s="4" t="s">
        <v>4</v>
      </c>
      <c r="H8" s="5" t="s">
        <v>49</v>
      </c>
      <c r="J8" s="14"/>
    </row>
    <row r="9" spans="1:26" ht="45.75" customHeight="1" x14ac:dyDescent="0.2">
      <c r="A9" s="7"/>
      <c r="B9" s="8" t="s">
        <v>8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6</v>
      </c>
      <c r="H9" s="9" t="s">
        <v>7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45">
        <v>45658</v>
      </c>
      <c r="C10" s="21">
        <v>45659</v>
      </c>
      <c r="D10" s="21">
        <v>45660</v>
      </c>
      <c r="E10" s="21">
        <v>45661</v>
      </c>
      <c r="F10" s="21">
        <v>45662</v>
      </c>
      <c r="G10" s="13">
        <v>45663</v>
      </c>
      <c r="H10" s="13">
        <v>45664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47"/>
      <c r="C11" s="37"/>
      <c r="D11" s="37"/>
      <c r="E11" s="37"/>
      <c r="F11" s="37"/>
      <c r="H11" s="18"/>
      <c r="I11" s="18"/>
      <c r="J11" s="23"/>
    </row>
    <row r="12" spans="1:26" ht="24" customHeight="1" x14ac:dyDescent="0.15">
      <c r="A12" s="11"/>
      <c r="B12" s="45">
        <v>45665</v>
      </c>
      <c r="C12" s="21">
        <v>45666</v>
      </c>
      <c r="D12" s="21">
        <v>45667</v>
      </c>
      <c r="E12" s="21">
        <v>45668</v>
      </c>
      <c r="F12" s="21">
        <v>45669</v>
      </c>
      <c r="G12" s="13">
        <v>45670</v>
      </c>
      <c r="H12" s="20">
        <v>45671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47"/>
      <c r="C13" s="37"/>
      <c r="D13" s="37"/>
      <c r="E13" s="37"/>
      <c r="F13" s="37"/>
      <c r="H13" s="60" t="s">
        <v>50</v>
      </c>
      <c r="I13" s="18"/>
      <c r="J13" s="23" t="s">
        <v>165</v>
      </c>
    </row>
    <row r="14" spans="1:26" ht="24" customHeight="1" x14ac:dyDescent="0.15">
      <c r="A14" s="11"/>
      <c r="B14" s="45">
        <v>45672</v>
      </c>
      <c r="C14" s="21">
        <v>45673</v>
      </c>
      <c r="D14" s="21">
        <v>45674</v>
      </c>
      <c r="E14" s="21">
        <v>45675</v>
      </c>
      <c r="F14" s="21">
        <v>45676</v>
      </c>
      <c r="G14" s="13">
        <v>45677</v>
      </c>
      <c r="H14" s="20">
        <v>45678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/>
      <c r="C15" s="33" t="s">
        <v>142</v>
      </c>
      <c r="I15" s="25"/>
      <c r="J15" s="23" t="s">
        <v>73</v>
      </c>
    </row>
    <row r="16" spans="1:26" ht="24" customHeight="1" x14ac:dyDescent="0.15">
      <c r="A16" s="11"/>
      <c r="B16" s="12">
        <v>45679</v>
      </c>
      <c r="C16" s="13">
        <v>45680</v>
      </c>
      <c r="D16" s="13">
        <v>45681</v>
      </c>
      <c r="E16" s="13">
        <v>45682</v>
      </c>
      <c r="F16" s="13">
        <v>45683</v>
      </c>
      <c r="G16" s="13">
        <v>45684</v>
      </c>
      <c r="H16" s="13">
        <v>45685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0" x14ac:dyDescent="0.15">
      <c r="A17" s="15" t="s">
        <v>14</v>
      </c>
      <c r="B17" s="16"/>
      <c r="H17" s="60" t="s">
        <v>51</v>
      </c>
      <c r="I17" s="25"/>
      <c r="J17" s="23" t="s">
        <v>166</v>
      </c>
    </row>
    <row r="18" spans="1:26" ht="24" customHeight="1" x14ac:dyDescent="0.15">
      <c r="A18" s="11"/>
      <c r="B18" s="12">
        <v>45686</v>
      </c>
      <c r="C18" s="13">
        <v>45687</v>
      </c>
      <c r="D18" s="13">
        <v>45688</v>
      </c>
      <c r="E18" s="13">
        <v>45689</v>
      </c>
      <c r="F18" s="13">
        <v>45690</v>
      </c>
      <c r="G18" s="13">
        <v>45691</v>
      </c>
      <c r="H18" s="13">
        <v>45692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23"/>
    </row>
    <row r="20" spans="1:26" ht="24" customHeight="1" x14ac:dyDescent="0.15">
      <c r="A20" s="11"/>
      <c r="B20" s="26">
        <v>45693</v>
      </c>
      <c r="C20" s="27">
        <v>45694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67"/>
    </row>
    <row r="22" spans="1:26" ht="16.5" customHeight="1" x14ac:dyDescent="0.15">
      <c r="J22" s="65"/>
    </row>
    <row r="23" spans="1:26" ht="16.5" customHeight="1" x14ac:dyDescent="0.15">
      <c r="D23" s="107" t="s">
        <v>127</v>
      </c>
      <c r="J23" s="65"/>
    </row>
    <row r="24" spans="1:26" ht="16.5" customHeight="1" x14ac:dyDescent="0.15">
      <c r="J24" s="65"/>
    </row>
    <row r="25" spans="1:26" ht="16.5" customHeight="1" x14ac:dyDescent="0.15">
      <c r="D25" s="94">
        <v>45658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</row>
    <row r="26" spans="1:26" ht="16.5" customHeight="1" x14ac:dyDescent="0.15">
      <c r="D26" s="96" t="s">
        <v>80</v>
      </c>
      <c r="E26" s="95" t="s">
        <v>125</v>
      </c>
      <c r="F26" s="95" t="s">
        <v>81</v>
      </c>
      <c r="G26" s="95" t="s">
        <v>77</v>
      </c>
      <c r="H26" s="95" t="s">
        <v>78</v>
      </c>
      <c r="I26" s="95" t="s">
        <v>125</v>
      </c>
      <c r="J26" s="95"/>
      <c r="K26" s="95"/>
      <c r="L26" s="95"/>
      <c r="M26" s="95"/>
      <c r="N26" s="95"/>
    </row>
    <row r="27" spans="1:26" ht="16.5" customHeight="1" x14ac:dyDescent="0.15">
      <c r="D27" s="98" t="s">
        <v>88</v>
      </c>
      <c r="E27" s="97">
        <v>45670</v>
      </c>
      <c r="F27" s="100">
        <v>0.72916666666666663</v>
      </c>
      <c r="G27" s="95" t="s">
        <v>89</v>
      </c>
      <c r="H27" s="95" t="s">
        <v>90</v>
      </c>
      <c r="I27" s="99" t="s">
        <v>91</v>
      </c>
      <c r="J27" s="95"/>
      <c r="K27" s="95"/>
      <c r="L27" s="95"/>
      <c r="M27" s="95"/>
      <c r="N27" s="95"/>
    </row>
    <row r="28" spans="1:26" ht="16.5" customHeight="1" x14ac:dyDescent="0.15">
      <c r="D28" s="101" t="s">
        <v>132</v>
      </c>
      <c r="E28" s="95" t="s">
        <v>138</v>
      </c>
      <c r="F28" s="103" t="s">
        <v>134</v>
      </c>
      <c r="G28" s="103" t="s">
        <v>77</v>
      </c>
      <c r="H28" s="95" t="s">
        <v>93</v>
      </c>
      <c r="I28" s="99" t="s">
        <v>111</v>
      </c>
      <c r="J28" s="95"/>
      <c r="K28" s="95"/>
      <c r="L28" s="95"/>
      <c r="M28" s="95"/>
      <c r="N28" s="95"/>
    </row>
    <row r="29" spans="1:26" ht="16.5" customHeight="1" x14ac:dyDescent="0.15">
      <c r="D29" s="101" t="s">
        <v>139</v>
      </c>
      <c r="E29" s="97">
        <v>45677</v>
      </c>
      <c r="F29" s="102">
        <v>0.79166666666666663</v>
      </c>
      <c r="G29" s="103" t="s">
        <v>77</v>
      </c>
      <c r="H29" s="95" t="s">
        <v>93</v>
      </c>
      <c r="I29" s="104" t="s">
        <v>114</v>
      </c>
      <c r="J29" s="95"/>
      <c r="K29" s="95"/>
      <c r="L29" s="95"/>
      <c r="M29" s="95"/>
      <c r="N29" s="95"/>
    </row>
    <row r="30" spans="1:26" ht="16.5" customHeight="1" x14ac:dyDescent="0.15">
      <c r="D30" s="96" t="s">
        <v>140</v>
      </c>
      <c r="E30" s="97">
        <v>45682</v>
      </c>
      <c r="F30" s="95" t="s">
        <v>125</v>
      </c>
      <c r="G30" s="95" t="s">
        <v>141</v>
      </c>
      <c r="H30" s="95" t="s">
        <v>125</v>
      </c>
      <c r="I30" s="95" t="s">
        <v>125</v>
      </c>
      <c r="J30" s="95"/>
      <c r="K30" s="95"/>
      <c r="L30" s="95"/>
      <c r="M30" s="95"/>
      <c r="N30" s="95"/>
    </row>
    <row r="31" spans="1:26" ht="16.5" customHeight="1" x14ac:dyDescent="0.15">
      <c r="D31" s="96"/>
      <c r="E31" s="97"/>
      <c r="F31" s="95"/>
      <c r="G31" s="95"/>
      <c r="H31" s="95"/>
      <c r="I31" s="95"/>
      <c r="J31" s="95"/>
      <c r="K31" s="95"/>
      <c r="L31" s="95"/>
      <c r="M31" s="95"/>
      <c r="N31" s="9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3">
    <mergeCell ref="B5:C5"/>
    <mergeCell ref="B6:C8"/>
    <mergeCell ref="E20:H21"/>
  </mergeCells>
  <conditionalFormatting sqref="B12:E17">
    <cfRule type="expression" dxfId="26" priority="1">
      <formula>MonthToDisplayNumber&lt;&gt;MONTH(B12)</formula>
    </cfRule>
  </conditionalFormatting>
  <conditionalFormatting sqref="B10:H11 B18:H19 B20:E20 B21:C21">
    <cfRule type="expression" dxfId="25" priority="2">
      <formula>MonthToDisplayNumber&lt;&gt;MONTH(B10)</formula>
    </cfRule>
  </conditionalFormatting>
  <conditionalFormatting sqref="H13">
    <cfRule type="expression" dxfId="24" priority="3">
      <formula>MonthToDisplayNumber&lt;&gt;MONTH(H13)</formula>
    </cfRule>
  </conditionalFormatting>
  <conditionalFormatting sqref="H17">
    <cfRule type="expression" dxfId="23" priority="4">
      <formula>MonthToDisplayNumber&lt;&gt;MONTH(H17)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700-000000000000}">
      <formula1>"JANUARY"</formula1>
    </dataValidation>
    <dataValidation type="list" allowBlank="1" showInputMessage="1" prompt="Select a day from the list. Select CANCEL, then press ALT+DOWN ARROW to pick day from drop down list" sqref="H8" xr:uid="{00000000-0002-0000-0700-000001000000}">
      <formula1>"WEDNESDAY"</formula1>
    </dataValidation>
  </dataValidations>
  <hyperlinks>
    <hyperlink ref="I27" r:id="rId1" xr:uid="{F93FD970-CBE6-724F-A834-32756635E3B3}"/>
    <hyperlink ref="I28" r:id="rId2" xr:uid="{9FF36D14-4598-264D-9F73-ABBF003BA52B}"/>
    <hyperlink ref="I29" r:id="rId3" xr:uid="{CA52883F-9D5E-674A-93DB-A055B8D2D908}"/>
  </hyperlinks>
  <printOptions horizontalCentered="1" verticalCentered="1"/>
  <pageMargins left="0.45" right="0.45" top="0.4" bottom="0.5" header="0" footer="0"/>
  <pageSetup orientation="landscape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0000"/>
    <pageSetUpPr fitToPage="1"/>
  </sheetPr>
  <dimension ref="A1:Z1000"/>
  <sheetViews>
    <sheetView showGridLines="0" workbookViewId="0">
      <pane ySplit="9" topLeftCell="A11" activePane="bottomLeft" state="frozen"/>
      <selection pane="bottomLeft" activeCell="F13" sqref="F13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J3" s="65"/>
    </row>
    <row r="4" spans="1:26" ht="16.5" customHeight="1" x14ac:dyDescent="0.15">
      <c r="J4" s="65"/>
    </row>
    <row r="5" spans="1:26" ht="37.5" customHeight="1" x14ac:dyDescent="0.25">
      <c r="B5" s="111" t="str">
        <f>UPPER('Feb 2025'!MonthToDisplay)</f>
        <v>FEBRUARY</v>
      </c>
      <c r="C5" s="112"/>
      <c r="D5" s="2"/>
      <c r="E5" s="2"/>
      <c r="F5" s="2"/>
      <c r="G5" s="2"/>
      <c r="H5" s="2"/>
      <c r="I5" s="2"/>
      <c r="J5" s="66"/>
    </row>
    <row r="6" spans="1:26" ht="16.5" customHeight="1" x14ac:dyDescent="0.15">
      <c r="B6" s="113">
        <f>'Feb 2025'!YearToDisplay</f>
        <v>2025</v>
      </c>
      <c r="C6" s="114"/>
      <c r="G6" s="4" t="s">
        <v>1</v>
      </c>
      <c r="H6" s="5" t="s">
        <v>52</v>
      </c>
      <c r="J6" s="14"/>
    </row>
    <row r="7" spans="1:26" ht="16.5" customHeight="1" x14ac:dyDescent="0.15">
      <c r="B7" s="115"/>
      <c r="C7" s="114"/>
      <c r="G7" s="4" t="s">
        <v>3</v>
      </c>
      <c r="H7" s="5">
        <v>2025</v>
      </c>
      <c r="J7" s="14"/>
    </row>
    <row r="8" spans="1:26" ht="16.5" customHeight="1" x14ac:dyDescent="0.15">
      <c r="B8" s="115"/>
      <c r="C8" s="114"/>
      <c r="D8" s="129" t="s">
        <v>53</v>
      </c>
      <c r="E8" s="124"/>
      <c r="F8" s="124"/>
      <c r="G8" s="4" t="s">
        <v>4</v>
      </c>
      <c r="H8" s="5" t="s">
        <v>54</v>
      </c>
      <c r="J8" s="14"/>
    </row>
    <row r="9" spans="1:26" ht="45.75" customHeight="1" x14ac:dyDescent="0.2">
      <c r="A9" s="7"/>
      <c r="B9" s="8" t="s">
        <v>11</v>
      </c>
      <c r="C9" s="9" t="s">
        <v>12</v>
      </c>
      <c r="D9" s="9" t="s">
        <v>6</v>
      </c>
      <c r="E9" s="9" t="s">
        <v>7</v>
      </c>
      <c r="F9" s="9" t="s">
        <v>8</v>
      </c>
      <c r="G9" s="9" t="s">
        <v>9</v>
      </c>
      <c r="H9" s="9" t="s">
        <v>10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45689</v>
      </c>
      <c r="C10" s="21">
        <v>45690</v>
      </c>
      <c r="D10" s="21">
        <v>45691</v>
      </c>
      <c r="E10" s="21">
        <v>45692</v>
      </c>
      <c r="F10" s="21">
        <v>45693</v>
      </c>
      <c r="G10" s="21">
        <v>45694</v>
      </c>
      <c r="H10" s="13">
        <v>45695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16"/>
      <c r="C11" s="68"/>
      <c r="D11" s="37"/>
      <c r="E11" s="79"/>
      <c r="F11" s="37"/>
      <c r="G11" s="37"/>
      <c r="H11" s="18"/>
      <c r="I11" s="18"/>
      <c r="J11" s="23"/>
    </row>
    <row r="12" spans="1:26" ht="24" customHeight="1" x14ac:dyDescent="0.15">
      <c r="A12" s="11"/>
      <c r="B12" s="12">
        <v>45696</v>
      </c>
      <c r="C12" s="21">
        <v>45697</v>
      </c>
      <c r="D12" s="21">
        <v>45698</v>
      </c>
      <c r="E12" s="21">
        <v>45699</v>
      </c>
      <c r="F12" s="21">
        <v>45700</v>
      </c>
      <c r="G12" s="21">
        <v>45701</v>
      </c>
      <c r="H12" s="20">
        <v>45702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C13" s="37"/>
      <c r="D13" s="37"/>
      <c r="E13" s="60" t="s">
        <v>173</v>
      </c>
      <c r="F13" s="37"/>
      <c r="G13" s="37"/>
      <c r="H13" s="18"/>
      <c r="I13" s="18"/>
      <c r="J13" s="23" t="s">
        <v>167</v>
      </c>
    </row>
    <row r="14" spans="1:26" ht="24" customHeight="1" x14ac:dyDescent="0.15">
      <c r="A14" s="11"/>
      <c r="B14" s="12">
        <v>45703</v>
      </c>
      <c r="C14" s="21">
        <v>45704</v>
      </c>
      <c r="D14" s="21">
        <v>45705</v>
      </c>
      <c r="E14" s="21">
        <v>45706</v>
      </c>
      <c r="F14" s="21">
        <v>45707</v>
      </c>
      <c r="G14" s="21">
        <v>45708</v>
      </c>
      <c r="H14" s="20">
        <v>45709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/>
      <c r="E15" s="79"/>
      <c r="G15" s="33" t="s">
        <v>55</v>
      </c>
      <c r="H15" s="18"/>
      <c r="I15" s="18"/>
      <c r="J15" s="23" t="s">
        <v>146</v>
      </c>
    </row>
    <row r="16" spans="1:26" ht="24" customHeight="1" x14ac:dyDescent="0.15">
      <c r="A16" s="11"/>
      <c r="B16" s="12">
        <v>45710</v>
      </c>
      <c r="C16" s="13">
        <v>45711</v>
      </c>
      <c r="D16" s="13">
        <v>45712</v>
      </c>
      <c r="E16" s="13">
        <v>45713</v>
      </c>
      <c r="F16" s="13">
        <v>45714</v>
      </c>
      <c r="G16" s="13">
        <v>45715</v>
      </c>
      <c r="H16" s="20">
        <v>45716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E17" s="60" t="s">
        <v>168</v>
      </c>
      <c r="I17" s="25"/>
      <c r="J17" s="110" t="s">
        <v>169</v>
      </c>
    </row>
    <row r="18" spans="1:26" ht="24" customHeight="1" x14ac:dyDescent="0.15">
      <c r="A18" s="11"/>
      <c r="B18" s="12">
        <v>45717</v>
      </c>
      <c r="C18" s="13">
        <v>45718</v>
      </c>
      <c r="D18" s="13">
        <v>45719</v>
      </c>
      <c r="E18" s="13">
        <v>45720</v>
      </c>
      <c r="F18" s="13">
        <v>45721</v>
      </c>
      <c r="G18" s="13">
        <v>45722</v>
      </c>
      <c r="H18" s="13">
        <v>45723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23"/>
    </row>
    <row r="20" spans="1:26" ht="24" customHeight="1" x14ac:dyDescent="0.15">
      <c r="A20" s="11"/>
      <c r="B20" s="26">
        <v>45724</v>
      </c>
      <c r="C20" s="27">
        <v>45725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67"/>
    </row>
    <row r="22" spans="1:26" ht="16.5" customHeight="1" x14ac:dyDescent="0.15">
      <c r="J22" s="65"/>
    </row>
    <row r="23" spans="1:26" ht="16.5" customHeight="1" x14ac:dyDescent="0.15">
      <c r="J23" s="65"/>
    </row>
    <row r="24" spans="1:26" ht="16.5" customHeight="1" x14ac:dyDescent="0.15">
      <c r="J24" s="65"/>
    </row>
    <row r="25" spans="1:26" ht="16.5" customHeight="1" x14ac:dyDescent="0.15">
      <c r="J25" s="65"/>
    </row>
    <row r="26" spans="1:26" ht="16.5" customHeight="1" x14ac:dyDescent="0.15">
      <c r="J26" s="65"/>
    </row>
    <row r="27" spans="1:26" ht="16.5" customHeight="1" x14ac:dyDescent="0.15">
      <c r="J27" s="65"/>
    </row>
    <row r="28" spans="1:26" ht="16.5" customHeight="1" x14ac:dyDescent="0.15">
      <c r="J28" s="65"/>
    </row>
    <row r="29" spans="1:26" ht="16.5" customHeight="1" x14ac:dyDescent="0.15">
      <c r="J29" s="65"/>
    </row>
    <row r="30" spans="1:26" ht="16.5" customHeight="1" x14ac:dyDescent="0.15">
      <c r="J30" s="65"/>
    </row>
    <row r="31" spans="1:26" ht="16.5" customHeight="1" x14ac:dyDescent="0.15">
      <c r="J31" s="6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4">
    <mergeCell ref="B5:C5"/>
    <mergeCell ref="B6:C8"/>
    <mergeCell ref="D8:F8"/>
    <mergeCell ref="E20:H21"/>
  </mergeCells>
  <conditionalFormatting sqref="B12:E17">
    <cfRule type="expression" dxfId="22" priority="1">
      <formula>MonthToDisplayNumber&lt;&gt;MONTH(B12)</formula>
    </cfRule>
  </conditionalFormatting>
  <conditionalFormatting sqref="B10:H11">
    <cfRule type="expression" dxfId="21" priority="4">
      <formula>MonthToDisplayNumber&lt;&gt;MONTH(B10)</formula>
    </cfRule>
  </conditionalFormatting>
  <conditionalFormatting sqref="B18:H19 B20:E20 B21:C21">
    <cfRule type="expression" dxfId="20" priority="5">
      <formula>MonthToDisplayNumber&lt;&gt;MONTH(B18)</formula>
    </cfRule>
  </conditionalFormatting>
  <conditionalFormatting sqref="G15">
    <cfRule type="expression" dxfId="19" priority="6">
      <formula>MonthToDisplayNumber&lt;&gt;MONTH(G15)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800-000000000000}">
      <formula1>"FEBRUARY"</formula1>
    </dataValidation>
    <dataValidation type="list" allowBlank="1" showInputMessage="1" prompt="Select a day from the list. Select CANCEL, then press ALT+DOWN ARROW to pick day from drop down list" sqref="H8" xr:uid="{00000000-0002-0000-0800-000001000000}">
      <formula1>"SATURDAY"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0000"/>
    <pageSetUpPr fitToPage="1"/>
  </sheetPr>
  <dimension ref="A1:Z1000"/>
  <sheetViews>
    <sheetView showGridLines="0" topLeftCell="B1" workbookViewId="0">
      <pane ySplit="9" topLeftCell="A15" activePane="bottomLeft" state="frozen"/>
      <selection pane="bottomLeft" activeCell="G19" sqref="G19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J3" s="65"/>
    </row>
    <row r="4" spans="1:26" ht="16.5" customHeight="1" x14ac:dyDescent="0.15">
      <c r="J4" s="65"/>
    </row>
    <row r="5" spans="1:26" ht="37.5" customHeight="1" x14ac:dyDescent="0.25">
      <c r="B5" s="111" t="str">
        <f>UPPER('Mar 2025'!MonthToDisplay)</f>
        <v>MARCH</v>
      </c>
      <c r="C5" s="112"/>
      <c r="D5" s="2"/>
      <c r="E5" s="2"/>
      <c r="F5" s="2"/>
      <c r="G5" s="2"/>
      <c r="H5" s="2"/>
      <c r="I5" s="2"/>
      <c r="J5" s="66"/>
    </row>
    <row r="6" spans="1:26" ht="16.5" customHeight="1" x14ac:dyDescent="0.15">
      <c r="B6" s="113">
        <f>'Mar 2025'!YearToDisplay</f>
        <v>2025</v>
      </c>
      <c r="C6" s="114"/>
      <c r="G6" s="4" t="s">
        <v>1</v>
      </c>
      <c r="H6" s="5" t="s">
        <v>56</v>
      </c>
      <c r="J6" s="14"/>
    </row>
    <row r="7" spans="1:26" ht="16.5" customHeight="1" x14ac:dyDescent="0.15">
      <c r="B7" s="115"/>
      <c r="C7" s="114"/>
      <c r="G7" s="4" t="s">
        <v>3</v>
      </c>
      <c r="H7" s="5">
        <v>2025</v>
      </c>
      <c r="J7" s="14"/>
    </row>
    <row r="8" spans="1:26" ht="16.5" customHeight="1" x14ac:dyDescent="0.15">
      <c r="B8" s="115"/>
      <c r="C8" s="114"/>
      <c r="D8" s="129" t="s">
        <v>57</v>
      </c>
      <c r="E8" s="124"/>
      <c r="F8" s="124"/>
      <c r="G8" s="4" t="s">
        <v>4</v>
      </c>
      <c r="H8" s="5" t="s">
        <v>54</v>
      </c>
      <c r="J8" s="14"/>
    </row>
    <row r="9" spans="1:26" ht="45.75" customHeight="1" x14ac:dyDescent="0.2">
      <c r="A9" s="7"/>
      <c r="B9" s="61" t="s">
        <v>11</v>
      </c>
      <c r="C9" s="62" t="s">
        <v>12</v>
      </c>
      <c r="D9" s="62" t="s">
        <v>6</v>
      </c>
      <c r="E9" s="62" t="s">
        <v>7</v>
      </c>
      <c r="F9" s="62" t="s">
        <v>8</v>
      </c>
      <c r="G9" s="62" t="s">
        <v>9</v>
      </c>
      <c r="H9" s="62" t="s">
        <v>10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45717</v>
      </c>
      <c r="C10" s="21">
        <v>45718</v>
      </c>
      <c r="D10" s="21">
        <v>45719</v>
      </c>
      <c r="E10" s="21">
        <v>45720</v>
      </c>
      <c r="F10" s="21">
        <v>45721</v>
      </c>
      <c r="G10" s="13">
        <v>45722</v>
      </c>
      <c r="H10" s="13">
        <v>45723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16" t="s">
        <v>170</v>
      </c>
      <c r="C11" s="37"/>
      <c r="D11" s="37"/>
      <c r="E11" s="79"/>
      <c r="F11" s="37"/>
      <c r="H11" s="18"/>
      <c r="I11" s="18"/>
      <c r="J11" s="23" t="s">
        <v>171</v>
      </c>
    </row>
    <row r="12" spans="1:26" ht="24" customHeight="1" x14ac:dyDescent="0.15">
      <c r="A12" s="11"/>
      <c r="B12" s="12">
        <v>45724</v>
      </c>
      <c r="C12" s="21">
        <v>45725</v>
      </c>
      <c r="D12" s="21">
        <v>45726</v>
      </c>
      <c r="E12" s="21">
        <v>45727</v>
      </c>
      <c r="F12" s="21">
        <v>45728</v>
      </c>
      <c r="G12" s="13">
        <v>45729</v>
      </c>
      <c r="H12" s="20">
        <v>45730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C13" s="37"/>
      <c r="D13" s="37"/>
      <c r="E13" s="60" t="s">
        <v>174</v>
      </c>
      <c r="F13" s="37"/>
      <c r="H13" s="18"/>
      <c r="I13" s="18"/>
      <c r="J13" s="23" t="s">
        <v>172</v>
      </c>
    </row>
    <row r="14" spans="1:26" ht="24" customHeight="1" x14ac:dyDescent="0.15">
      <c r="A14" s="11"/>
      <c r="B14" s="12">
        <v>45731</v>
      </c>
      <c r="C14" s="21">
        <v>45732</v>
      </c>
      <c r="D14" s="21">
        <v>45733</v>
      </c>
      <c r="E14" s="21">
        <v>45734</v>
      </c>
      <c r="F14" s="21">
        <v>45735</v>
      </c>
      <c r="G14" s="13">
        <v>45736</v>
      </c>
      <c r="H14" s="20">
        <v>45737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 t="s">
        <v>170</v>
      </c>
      <c r="C15" s="37"/>
      <c r="D15" s="37"/>
      <c r="E15" s="79"/>
      <c r="F15" s="37"/>
      <c r="G15" s="33" t="s">
        <v>58</v>
      </c>
      <c r="I15" s="18"/>
      <c r="J15" s="23" t="s">
        <v>171</v>
      </c>
    </row>
    <row r="16" spans="1:26" ht="24" customHeight="1" x14ac:dyDescent="0.15">
      <c r="A16" s="11"/>
      <c r="B16" s="12">
        <v>45738</v>
      </c>
      <c r="C16" s="13">
        <v>45739</v>
      </c>
      <c r="D16" s="13">
        <v>45740</v>
      </c>
      <c r="E16" s="13">
        <v>45741</v>
      </c>
      <c r="F16" s="13">
        <v>45742</v>
      </c>
      <c r="G16" s="13">
        <v>45743</v>
      </c>
      <c r="H16" s="13">
        <v>45744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E17" s="60" t="s">
        <v>174</v>
      </c>
      <c r="J17" s="23" t="s">
        <v>175</v>
      </c>
    </row>
    <row r="18" spans="1:26" ht="24" customHeight="1" x14ac:dyDescent="0.15">
      <c r="A18" s="11"/>
      <c r="B18" s="12">
        <v>45745</v>
      </c>
      <c r="C18" s="13">
        <v>45746</v>
      </c>
      <c r="D18" s="13">
        <v>45747</v>
      </c>
      <c r="E18" s="13">
        <v>45748</v>
      </c>
      <c r="F18" s="13">
        <v>45749</v>
      </c>
      <c r="G18" s="13">
        <v>45750</v>
      </c>
      <c r="H18" s="13">
        <v>45751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J19" s="14"/>
    </row>
    <row r="20" spans="1:26" ht="24" customHeight="1" x14ac:dyDescent="0.15">
      <c r="A20" s="11"/>
      <c r="B20" s="26">
        <v>45752</v>
      </c>
      <c r="C20" s="27">
        <v>45753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67"/>
    </row>
    <row r="22" spans="1:26" ht="16.5" customHeight="1" x14ac:dyDescent="0.15">
      <c r="J22" s="65"/>
    </row>
    <row r="23" spans="1:26" ht="16.5" customHeight="1" x14ac:dyDescent="0.15">
      <c r="J23" s="65"/>
    </row>
    <row r="24" spans="1:26" ht="16.5" customHeight="1" x14ac:dyDescent="0.15">
      <c r="J24" s="65"/>
    </row>
    <row r="25" spans="1:26" ht="16.5" customHeight="1" x14ac:dyDescent="0.15">
      <c r="J25" s="65"/>
    </row>
    <row r="26" spans="1:26" ht="16.5" customHeight="1" x14ac:dyDescent="0.15">
      <c r="J26" s="65"/>
    </row>
    <row r="27" spans="1:26" ht="16.5" customHeight="1" x14ac:dyDescent="0.15">
      <c r="J27" s="65"/>
    </row>
    <row r="28" spans="1:26" ht="16.5" customHeight="1" x14ac:dyDescent="0.15">
      <c r="J28" s="65"/>
    </row>
    <row r="29" spans="1:26" ht="16.5" customHeight="1" x14ac:dyDescent="0.15">
      <c r="J29" s="65"/>
    </row>
    <row r="30" spans="1:26" ht="16.5" customHeight="1" x14ac:dyDescent="0.15">
      <c r="J30" s="65"/>
    </row>
    <row r="31" spans="1:26" ht="16.5" customHeight="1" x14ac:dyDescent="0.15">
      <c r="J31" s="6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4">
    <mergeCell ref="B5:C5"/>
    <mergeCell ref="B6:C8"/>
    <mergeCell ref="D8:F8"/>
    <mergeCell ref="E20:H21"/>
  </mergeCells>
  <conditionalFormatting sqref="B12:E12 B13 B18:H19 B20:E20 B21:C21">
    <cfRule type="expression" dxfId="18" priority="2">
      <formula>MonthToDisplayNumber&lt;&gt;MONTH(B12)</formula>
    </cfRule>
  </conditionalFormatting>
  <conditionalFormatting sqref="B14:E17">
    <cfRule type="expression" dxfId="17" priority="3">
      <formula>MonthToDisplayNumber&lt;&gt;MONTH(B14)</formula>
    </cfRule>
  </conditionalFormatting>
  <conditionalFormatting sqref="B10:H11">
    <cfRule type="expression" dxfId="16" priority="4">
      <formula>MonthToDisplayNumber&lt;&gt;MONTH(B10)</formula>
    </cfRule>
  </conditionalFormatting>
  <conditionalFormatting sqref="E13">
    <cfRule type="expression" dxfId="15" priority="1">
      <formula>MonthToDisplayNumber&lt;&gt;MONTH(E13)</formula>
    </cfRule>
  </conditionalFormatting>
  <conditionalFormatting sqref="G15">
    <cfRule type="expression" dxfId="14" priority="5">
      <formula>MonthToDisplayNumber&lt;&gt;MONTH(G15)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900-000000000000}">
      <formula1>"MARCH"</formula1>
    </dataValidation>
    <dataValidation type="list" allowBlank="1" showInputMessage="1" prompt="Select a day from the list. Select CANCEL, then press ALT+DOWN ARROW to pick day from drop down list" sqref="H8" xr:uid="{00000000-0002-0000-0900-000001000000}">
      <formula1>"SATURDAY"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107</vt:i4>
      </vt:variant>
    </vt:vector>
  </HeadingPairs>
  <TitlesOfParts>
    <vt:vector size="119" baseType="lpstr">
      <vt:lpstr>July 2024 </vt:lpstr>
      <vt:lpstr>Aug 2024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Apr 2025</vt:lpstr>
      <vt:lpstr>May 2025</vt:lpstr>
      <vt:lpstr>June 2025</vt:lpstr>
      <vt:lpstr>apri2025</vt:lpstr>
      <vt:lpstr>augu2024</vt:lpstr>
      <vt:lpstr>'Apr 2025'!DayToStart</vt:lpstr>
      <vt:lpstr>'Aug 2024'!DayToStart</vt:lpstr>
      <vt:lpstr>'Dec 2024'!DayToStart</vt:lpstr>
      <vt:lpstr>'Feb 2025'!DayToStart</vt:lpstr>
      <vt:lpstr>'Jan 2025'!DayToStart</vt:lpstr>
      <vt:lpstr>'June 2025'!DayToStart</vt:lpstr>
      <vt:lpstr>'Mar 2025'!DayToStart</vt:lpstr>
      <vt:lpstr>'May 2025'!DayToStart</vt:lpstr>
      <vt:lpstr>'Nov 2024'!DayToStart</vt:lpstr>
      <vt:lpstr>'Oct 2024'!DayToStart</vt:lpstr>
      <vt:lpstr>'Sept 2024'!DayToStart</vt:lpstr>
      <vt:lpstr>DayToStart</vt:lpstr>
      <vt:lpstr>dece2024</vt:lpstr>
      <vt:lpstr>febr2024</vt:lpstr>
      <vt:lpstr>janu2024</vt:lpstr>
      <vt:lpstr>julu2024</vt:lpstr>
      <vt:lpstr>june2025</vt:lpstr>
      <vt:lpstr>marc2025</vt:lpstr>
      <vt:lpstr>mayt2025</vt:lpstr>
      <vt:lpstr>'Apr 2025'!MonthToDisplay</vt:lpstr>
      <vt:lpstr>'Aug 2024'!MonthToDisplay</vt:lpstr>
      <vt:lpstr>'Dec 2024'!MonthToDisplay</vt:lpstr>
      <vt:lpstr>'Feb 2025'!MonthToDisplay</vt:lpstr>
      <vt:lpstr>'Jan 2025'!MonthToDisplay</vt:lpstr>
      <vt:lpstr>'July 2024 '!MonthToDisplay</vt:lpstr>
      <vt:lpstr>'June 2025'!MonthToDisplay</vt:lpstr>
      <vt:lpstr>'Mar 2025'!MonthToDisplay</vt:lpstr>
      <vt:lpstr>'May 2025'!MonthToDisplay</vt:lpstr>
      <vt:lpstr>'Nov 2024'!MonthToDisplay</vt:lpstr>
      <vt:lpstr>'Oct 2024'!MonthToDisplay</vt:lpstr>
      <vt:lpstr>'Sept 2024'!MonthToDisplay</vt:lpstr>
      <vt:lpstr>nove2024</vt:lpstr>
      <vt:lpstr>'Apr 2025'!RowTitleRegion1...H4.1</vt:lpstr>
      <vt:lpstr>'Aug 2024'!RowTitleRegion1...H4.1</vt:lpstr>
      <vt:lpstr>'Dec 2024'!RowTitleRegion1...H4.1</vt:lpstr>
      <vt:lpstr>'Feb 2025'!RowTitleRegion1...H4.1</vt:lpstr>
      <vt:lpstr>'Jan 2025'!RowTitleRegion1...H4.1</vt:lpstr>
      <vt:lpstr>'June 2025'!RowTitleRegion1...H4.1</vt:lpstr>
      <vt:lpstr>'Mar 2025'!RowTitleRegion1...H4.1</vt:lpstr>
      <vt:lpstr>'May 2025'!RowTitleRegion1...H4.1</vt:lpstr>
      <vt:lpstr>'Nov 2024'!RowTitleRegion1...H4.1</vt:lpstr>
      <vt:lpstr>'Oct 2024'!RowTitleRegion1...H4.1</vt:lpstr>
      <vt:lpstr>'Sept 2024'!RowTitleRegion1...H4.1</vt:lpstr>
      <vt:lpstr>RowTitleRegion1...H4.1</vt:lpstr>
      <vt:lpstr>'Apr 2025'!RowTitleRegion2...E16.1</vt:lpstr>
      <vt:lpstr>'Aug 2024'!RowTitleRegion2...E16.1</vt:lpstr>
      <vt:lpstr>'Dec 2024'!RowTitleRegion2...E16.1</vt:lpstr>
      <vt:lpstr>'Feb 2025'!RowTitleRegion2...E16.1</vt:lpstr>
      <vt:lpstr>'Jan 2025'!RowTitleRegion2...E16.1</vt:lpstr>
      <vt:lpstr>'June 2025'!RowTitleRegion2...E16.1</vt:lpstr>
      <vt:lpstr>'Mar 2025'!RowTitleRegion2...E16.1</vt:lpstr>
      <vt:lpstr>'May 2025'!RowTitleRegion2...E16.1</vt:lpstr>
      <vt:lpstr>'Nov 2024'!RowTitleRegion2...E16.1</vt:lpstr>
      <vt:lpstr>'Oct 2024'!RowTitleRegion2...E16.1</vt:lpstr>
      <vt:lpstr>'Sept 2024'!RowTitleRegion2...E16.1</vt:lpstr>
      <vt:lpstr>RowTitleRegion2...E16.1</vt:lpstr>
      <vt:lpstr>sept2024</vt:lpstr>
      <vt:lpstr>'Apr 2025'!TitleRegion1..H15.1</vt:lpstr>
      <vt:lpstr>'Aug 2024'!TitleRegion1..H15.1</vt:lpstr>
      <vt:lpstr>'Dec 2024'!TitleRegion1..H15.1</vt:lpstr>
      <vt:lpstr>'Feb 2025'!TitleRegion1..H15.1</vt:lpstr>
      <vt:lpstr>'Jan 2025'!TitleRegion1..H15.1</vt:lpstr>
      <vt:lpstr>'June 2025'!TitleRegion1..H15.1</vt:lpstr>
      <vt:lpstr>'Mar 2025'!TitleRegion1..H15.1</vt:lpstr>
      <vt:lpstr>'May 2025'!TitleRegion1..H15.1</vt:lpstr>
      <vt:lpstr>'Nov 2024'!TitleRegion1..H15.1</vt:lpstr>
      <vt:lpstr>'Oct 2024'!TitleRegion1..H15.1</vt:lpstr>
      <vt:lpstr>'Sept 2024'!TitleRegion1..H15.1</vt:lpstr>
      <vt:lpstr>TitleRegion1..H15.1</vt:lpstr>
      <vt:lpstr>'Apr 2025'!TitleRegion2..c17.1</vt:lpstr>
      <vt:lpstr>'Aug 2024'!TitleRegion2..c17.1</vt:lpstr>
      <vt:lpstr>'Dec 2024'!TitleRegion2..c17.1</vt:lpstr>
      <vt:lpstr>'Feb 2025'!TitleRegion2..c17.1</vt:lpstr>
      <vt:lpstr>'Jan 2025'!TitleRegion2..c17.1</vt:lpstr>
      <vt:lpstr>'June 2025'!TitleRegion2..c17.1</vt:lpstr>
      <vt:lpstr>'Mar 2025'!TitleRegion2..c17.1</vt:lpstr>
      <vt:lpstr>'May 2025'!TitleRegion2..c17.1</vt:lpstr>
      <vt:lpstr>'Nov 2024'!TitleRegion2..c17.1</vt:lpstr>
      <vt:lpstr>'Oct 2024'!TitleRegion2..c17.1</vt:lpstr>
      <vt:lpstr>'Sept 2024'!TitleRegion2..c17.1</vt:lpstr>
      <vt:lpstr>TitleRegion2..c17.1</vt:lpstr>
      <vt:lpstr>'Apr 2025'!WeekStart</vt:lpstr>
      <vt:lpstr>'Aug 2024'!WeekStart</vt:lpstr>
      <vt:lpstr>'Dec 2024'!WeekStart</vt:lpstr>
      <vt:lpstr>'Feb 2025'!WeekStart</vt:lpstr>
      <vt:lpstr>'Jan 2025'!WeekStart</vt:lpstr>
      <vt:lpstr>'June 2025'!WeekStart</vt:lpstr>
      <vt:lpstr>'Mar 2025'!WeekStart</vt:lpstr>
      <vt:lpstr>'May 2025'!WeekStart</vt:lpstr>
      <vt:lpstr>'Nov 2024'!WeekStart</vt:lpstr>
      <vt:lpstr>'Oct 2024'!WeekStart</vt:lpstr>
      <vt:lpstr>'Sept 2024'!WeekStart</vt:lpstr>
      <vt:lpstr>WeekStart</vt:lpstr>
      <vt:lpstr>'Apr 2025'!YearToDisplay</vt:lpstr>
      <vt:lpstr>'Aug 2024'!YearToDisplay</vt:lpstr>
      <vt:lpstr>'Dec 2024'!YearToDisplay</vt:lpstr>
      <vt:lpstr>'Feb 2025'!YearToDisplay</vt:lpstr>
      <vt:lpstr>'Jan 2025'!YearToDisplay</vt:lpstr>
      <vt:lpstr>'July 2024 '!YearToDisplay</vt:lpstr>
      <vt:lpstr>'June 2025'!YearToDisplay</vt:lpstr>
      <vt:lpstr>'Mar 2025'!YearToDisplay</vt:lpstr>
      <vt:lpstr>'May 2025'!YearToDisplay</vt:lpstr>
      <vt:lpstr>'Nov 2024'!YearToDisplay</vt:lpstr>
      <vt:lpstr>'Oct 2024'!YearToDisplay</vt:lpstr>
      <vt:lpstr>'Sept 2024'!YearToDisplay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Simmons</dc:creator>
  <cp:lastModifiedBy>Pauline Simmons</cp:lastModifiedBy>
  <dcterms:created xsi:type="dcterms:W3CDTF">2024-07-28T16:44:25Z</dcterms:created>
  <dcterms:modified xsi:type="dcterms:W3CDTF">2025-02-08T21:47:12Z</dcterms:modified>
</cp:coreProperties>
</file>