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Loans\Commercial\Central VA &amp; Shenandoah Valley\_Charlottesville\Ben Horne\Rotary\VP Folder\"/>
    </mc:Choice>
  </mc:AlternateContent>
  <bookViews>
    <workbookView xWindow="0" yWindow="0" windowWidth="19200" windowHeight="6760" activeTab="1"/>
  </bookViews>
  <sheets>
    <sheet name="Meals billed to members" sheetId="1" r:id="rId1"/>
    <sheet name="New Member Certificate" sheetId="9" r:id="rId2"/>
    <sheet name="Badge Assignment" sheetId="6" r:id="rId3"/>
    <sheet name="Steps for Billing" sheetId="10" r:id="rId4"/>
    <sheet name="Special Billing Issues" sheetId="3" r:id="rId5"/>
    <sheet name="Dues Structure" sheetId="4" r:id="rId6"/>
    <sheet name="Attendance" sheetId="8" r:id="rId7"/>
    <sheet name="Job Description Secretary" sheetId="7" r:id="rId8"/>
  </sheets>
  <definedNames>
    <definedName name="_xlnm.Print_Area" localSheetId="0">'Meals billed to members'!$A$23:$E$42</definedName>
    <definedName name="_xlnm.Print_Titles" localSheetId="0">'Meals billed to members'!$1:$2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4" l="1"/>
  <c r="J13" i="4"/>
  <c r="J10" i="4"/>
  <c r="B3" i="4"/>
  <c r="B8" i="4"/>
  <c r="D8" i="4" s="1"/>
</calcChain>
</file>

<file path=xl/sharedStrings.xml><?xml version="1.0" encoding="utf-8"?>
<sst xmlns="http://schemas.openxmlformats.org/spreadsheetml/2006/main" count="1552" uniqueCount="657">
  <si>
    <t>Date</t>
  </si>
  <si>
    <t>Guest</t>
  </si>
  <si>
    <t>First Name</t>
  </si>
  <si>
    <t>Last Name</t>
  </si>
  <si>
    <t>Status</t>
  </si>
  <si>
    <t>After you run invoices</t>
  </si>
  <si>
    <t>Crook</t>
  </si>
  <si>
    <t>100 Black Men</t>
  </si>
  <si>
    <t>Jim Greene</t>
  </si>
  <si>
    <t>Pam Fitzgerald</t>
  </si>
  <si>
    <t>Bernard Whitett</t>
  </si>
  <si>
    <t>Wienschenk</t>
  </si>
  <si>
    <t>Tashi Druknya</t>
  </si>
  <si>
    <t>Gyaltsen</t>
  </si>
  <si>
    <t>Karen White</t>
  </si>
  <si>
    <t>Keith Woodard</t>
  </si>
  <si>
    <t>Kai Milner</t>
  </si>
  <si>
    <t>Sharon Milner</t>
  </si>
  <si>
    <t>Juan Wade</t>
  </si>
  <si>
    <t>Phil Sparks</t>
  </si>
  <si>
    <t>KyJhee Jones</t>
  </si>
  <si>
    <t>Thing 1</t>
  </si>
  <si>
    <t>Joe Marchi</t>
  </si>
  <si>
    <t>Thing 2</t>
  </si>
  <si>
    <t>Gary O'Connell</t>
  </si>
  <si>
    <t>Abby</t>
  </si>
  <si>
    <t>Phingh</t>
  </si>
  <si>
    <t>Rev. 100 Black Men</t>
  </si>
  <si>
    <t>Rob Jiranek</t>
  </si>
  <si>
    <t>Jay Barton</t>
  </si>
  <si>
    <t>Josh Beidler</t>
  </si>
  <si>
    <t>Ricky White</t>
  </si>
  <si>
    <t>Andrew Manson</t>
  </si>
  <si>
    <t>Wayne Murphy</t>
  </si>
  <si>
    <t>Chuck Bergman</t>
  </si>
  <si>
    <t>Jim Ballard</t>
  </si>
  <si>
    <t>Ryan Jacoby</t>
  </si>
  <si>
    <t>Ravi Respeto</t>
  </si>
  <si>
    <t>McGrath</t>
  </si>
  <si>
    <t>Tara</t>
  </si>
  <si>
    <t>Alex Greene</t>
  </si>
  <si>
    <t>Frackson Mumba</t>
  </si>
  <si>
    <t>Tom Shepherd</t>
  </si>
  <si>
    <t>Garrett Wood</t>
  </si>
  <si>
    <t>Chuck Wood</t>
  </si>
  <si>
    <t>Dr. Kameda</t>
  </si>
  <si>
    <t>Ed Howell</t>
  </si>
  <si>
    <t>Liza Greene</t>
  </si>
  <si>
    <t>Murphy</t>
  </si>
  <si>
    <t>Weinschenk</t>
  </si>
  <si>
    <t>Beth Vanda</t>
  </si>
  <si>
    <t>Aimee Andrews</t>
  </si>
  <si>
    <t>Gayle Kahn</t>
  </si>
  <si>
    <t>Bob Kahn</t>
  </si>
  <si>
    <t>Allison Hesbach</t>
  </si>
  <si>
    <t>Michael Hesbach</t>
  </si>
  <si>
    <t>Phillip Dowell</t>
  </si>
  <si>
    <t>Pam Turner</t>
  </si>
  <si>
    <t>Karen Rogers LOA 6 weeks</t>
  </si>
  <si>
    <t>credit next quarterly billing????</t>
  </si>
  <si>
    <t>Deb Brown</t>
  </si>
  <si>
    <t>Jim</t>
  </si>
  <si>
    <t>Greene</t>
  </si>
  <si>
    <t>Ted Knight</t>
  </si>
  <si>
    <t>Jason Eagleberger</t>
  </si>
  <si>
    <t>Gina Wood</t>
  </si>
  <si>
    <t>speaker</t>
  </si>
  <si>
    <t>issue credit</t>
  </si>
  <si>
    <t>Matt Sposato</t>
  </si>
  <si>
    <t>John O'Conner</t>
  </si>
  <si>
    <t>Henry Wienschenk</t>
  </si>
  <si>
    <t>Logan Woodzell</t>
  </si>
  <si>
    <t>Marshall Pryor</t>
  </si>
  <si>
    <t>Heather Woodzell</t>
  </si>
  <si>
    <t>Tracy Meade</t>
  </si>
  <si>
    <t>Devy Goradia</t>
  </si>
  <si>
    <t>Sue Shiels</t>
  </si>
  <si>
    <t>Jim Shiels</t>
  </si>
  <si>
    <t>Sue Gaines</t>
  </si>
  <si>
    <t>Steve Gaines</t>
  </si>
  <si>
    <t>Sekou Bangora</t>
  </si>
  <si>
    <t>Eric Parker</t>
  </si>
  <si>
    <t>Eli Fields</t>
  </si>
  <si>
    <t>Malachi Fields</t>
  </si>
  <si>
    <t>New member 2nd meeting - credit back 1 meal 9-14-16</t>
  </si>
  <si>
    <t>NM/nc</t>
  </si>
  <si>
    <t>Robert Gibb</t>
  </si>
  <si>
    <t>Bruce Woodzell</t>
  </si>
  <si>
    <t>Nina Rothamel</t>
  </si>
  <si>
    <t>Joe Krenn</t>
  </si>
  <si>
    <t>Louise Marchi</t>
  </si>
  <si>
    <t>Wanda Brucwe</t>
  </si>
  <si>
    <t>Mitch Stamp</t>
  </si>
  <si>
    <t>Marcus Stamp</t>
  </si>
  <si>
    <t>Kate Daniels</t>
  </si>
  <si>
    <t>Franklin Daniels</t>
  </si>
  <si>
    <t>Maryelle, Doran, Brandon</t>
  </si>
  <si>
    <t>Wade Tremblay</t>
  </si>
  <si>
    <t>Mr. Rogers</t>
  </si>
  <si>
    <t>Karen Rogers</t>
  </si>
  <si>
    <t>Doug Hatch</t>
  </si>
  <si>
    <t>Tara McGrath</t>
  </si>
  <si>
    <t>Gyaltsen Druknya</t>
  </si>
  <si>
    <t>Jane Thomas</t>
  </si>
  <si>
    <t>Bryan Thomas</t>
  </si>
  <si>
    <t>Steve Sissman</t>
  </si>
  <si>
    <t>Mrs. Garner</t>
  </si>
  <si>
    <t>Lynne Shepherd</t>
  </si>
  <si>
    <t>Dolly Inscoe</t>
  </si>
  <si>
    <t>David Inscoe</t>
  </si>
  <si>
    <t>Andrea Tanner</t>
  </si>
  <si>
    <t>Julie Sparks</t>
  </si>
  <si>
    <t>Christine Parker</t>
  </si>
  <si>
    <t>Antoinette Gray</t>
  </si>
  <si>
    <t>Bill Gray</t>
  </si>
  <si>
    <t>Diane Brownlee</t>
  </si>
  <si>
    <t>Dick Brownlee</t>
  </si>
  <si>
    <t>Gail McKay</t>
  </si>
  <si>
    <t>Forrest McKay</t>
  </si>
  <si>
    <t>April Barton</t>
  </si>
  <si>
    <t>Kendall Ballard</t>
  </si>
  <si>
    <t>Kay Lanahan</t>
  </si>
  <si>
    <t>Lindsay White</t>
  </si>
  <si>
    <t>Jamie White</t>
  </si>
  <si>
    <t>Respeto Twins</t>
  </si>
  <si>
    <t>Dennise Lewis</t>
  </si>
  <si>
    <t>Harry Lewis</t>
  </si>
  <si>
    <t>Hunter Lewis</t>
  </si>
  <si>
    <t>David</t>
  </si>
  <si>
    <t>Wasulko</t>
  </si>
  <si>
    <t>Woodard</t>
  </si>
  <si>
    <t>potential member -- pay attention for meals credit</t>
  </si>
  <si>
    <t>Emmy Kahn</t>
  </si>
  <si>
    <t>Declan Murphy</t>
  </si>
  <si>
    <t>Harold Wright</t>
  </si>
  <si>
    <t>New member</t>
  </si>
  <si>
    <t>New Member</t>
  </si>
  <si>
    <t>Raphael Stumlauf</t>
  </si>
  <si>
    <t>Rich Thorsey</t>
  </si>
  <si>
    <t>Harry Stillman</t>
  </si>
  <si>
    <t>Lauren Haggard</t>
  </si>
  <si>
    <t>Robert Haggard</t>
  </si>
  <si>
    <t>Dorjee</t>
  </si>
  <si>
    <t>Maggie Sherril</t>
  </si>
  <si>
    <t>PVCC Argentinian exchange student</t>
  </si>
  <si>
    <t>Henry Cohn</t>
  </si>
  <si>
    <t>Erik Greenbaum</t>
  </si>
  <si>
    <t>Hobie Jiranek</t>
  </si>
  <si>
    <t>Ron Counts</t>
  </si>
  <si>
    <t>Molly Murphy</t>
  </si>
  <si>
    <t>Dominique</t>
  </si>
  <si>
    <t>Doris Yuan</t>
  </si>
  <si>
    <t>Rotoract</t>
  </si>
  <si>
    <t>Tiffany Kim</t>
  </si>
  <si>
    <t>Tom Beasley</t>
  </si>
  <si>
    <t>Sue Smith</t>
  </si>
  <si>
    <t>Hatem Ali</t>
  </si>
  <si>
    <t>Stephen Christianson</t>
  </si>
  <si>
    <t>Namkna Druknya</t>
  </si>
  <si>
    <t>Milham</t>
  </si>
  <si>
    <t>Tatiana Jimenez</t>
  </si>
  <si>
    <t>Gerardo Jimenez</t>
  </si>
  <si>
    <t>Jordan Harris</t>
  </si>
  <si>
    <t>Susan Gaines</t>
  </si>
  <si>
    <t>Sue Hart</t>
  </si>
  <si>
    <t>Jim Milham</t>
  </si>
  <si>
    <t>Wanda Bruce</t>
  </si>
  <si>
    <t>Stephen Blair</t>
  </si>
  <si>
    <t>Khama Kyit</t>
  </si>
  <si>
    <t>Lisa Williams</t>
  </si>
  <si>
    <t>Dorjee Nawang</t>
  </si>
  <si>
    <t>John Higgins</t>
  </si>
  <si>
    <t>Roger Higgins</t>
  </si>
  <si>
    <t>A.C. Haggard</t>
  </si>
  <si>
    <t>Helen Hatch</t>
  </si>
  <si>
    <t>Liam Hatch</t>
  </si>
  <si>
    <t>Wayne</t>
  </si>
  <si>
    <t>Susan Thomas</t>
  </si>
  <si>
    <t>Sylvia Knighten</t>
  </si>
  <si>
    <t>*** New member</t>
  </si>
  <si>
    <t>***New member</t>
  </si>
  <si>
    <t>Member guest meals invoice 7-5-17</t>
  </si>
  <si>
    <t>Roy Van Doorn</t>
  </si>
  <si>
    <t>Greg MacDonald</t>
  </si>
  <si>
    <t>Marcus Cromwell</t>
  </si>
  <si>
    <t>Chris Rakes</t>
  </si>
  <si>
    <t xml:space="preserve">Larry Miller </t>
  </si>
  <si>
    <t>Katie Higgins</t>
  </si>
  <si>
    <t>Sam Higgins</t>
  </si>
  <si>
    <t>John</t>
  </si>
  <si>
    <t>Taylor</t>
  </si>
  <si>
    <t>Meade</t>
  </si>
  <si>
    <t>Farmer</t>
  </si>
  <si>
    <t>Frank Dubec</t>
  </si>
  <si>
    <t>Dearing Lewis</t>
  </si>
  <si>
    <t xml:space="preserve">Blue Ridge Mtn  Rotary Club Dues </t>
  </si>
  <si>
    <t>District 7610 Annual Dues</t>
  </si>
  <si>
    <t>RI Annual Dues</t>
  </si>
  <si>
    <t>RI Council on Legislations</t>
  </si>
  <si>
    <t>The Rotarian Magazine</t>
  </si>
  <si>
    <t>Ins Gen Liability Rates</t>
  </si>
  <si>
    <t>Ins Director/Office</t>
  </si>
  <si>
    <t>Total</t>
  </si>
  <si>
    <t>Amount Club keeps per member per year</t>
  </si>
  <si>
    <t>BRMRC Annual Dues</t>
  </si>
  <si>
    <t xml:space="preserve">Club currenty keeps $7.16 per year per member </t>
  </si>
  <si>
    <t>per week</t>
  </si>
  <si>
    <t>Meals per week (assume 50 per year)</t>
  </si>
  <si>
    <t xml:space="preserve">This price is good through 12-31-17 </t>
  </si>
  <si>
    <t>RI Foundation Annual</t>
  </si>
  <si>
    <t>This is paid directly to RI</t>
  </si>
  <si>
    <t>BRMRC Charitable Annual</t>
  </si>
  <si>
    <t>This is kept by the club for local service projects</t>
  </si>
  <si>
    <t>Current members</t>
  </si>
  <si>
    <t>Quarterly Dues</t>
  </si>
  <si>
    <t>RI/Paul Harris Quarterly</t>
  </si>
  <si>
    <t>BRMRC Charitable Quarterly</t>
  </si>
  <si>
    <t>Meals per week $17.50</t>
  </si>
  <si>
    <t>*****</t>
  </si>
  <si>
    <t>****Note Rule 85 members are charged for the meetings they attended previous quarter</t>
  </si>
  <si>
    <t>Other members are charged for the upcoming quarters meetings -- we pay even if we do not attend</t>
  </si>
  <si>
    <t>All members are charged for any guest meals from previous quarter</t>
  </si>
  <si>
    <t>All members are given credit for any makeups they submit for previous quarter</t>
  </si>
  <si>
    <t>BRMRC Annual Dues increase</t>
  </si>
  <si>
    <t>Blue Ridge Mtns Rotary Club</t>
  </si>
  <si>
    <t>Badge Number</t>
  </si>
  <si>
    <t>Rob</t>
  </si>
  <si>
    <t>Jiranek</t>
  </si>
  <si>
    <t>Phil</t>
  </si>
  <si>
    <t>Shifflett</t>
  </si>
  <si>
    <t>Pamela</t>
  </si>
  <si>
    <t>Turner</t>
  </si>
  <si>
    <t>Ken</t>
  </si>
  <si>
    <t>Neathery</t>
  </si>
  <si>
    <t>Kennan</t>
  </si>
  <si>
    <t>Nancy</t>
  </si>
  <si>
    <t>Barrett</t>
  </si>
  <si>
    <t>Harold</t>
  </si>
  <si>
    <t>Wright</t>
  </si>
  <si>
    <t>Marshall</t>
  </si>
  <si>
    <t>Pryor</t>
  </si>
  <si>
    <t>Charles Chuck""</t>
  </si>
  <si>
    <t>Wood</t>
  </si>
  <si>
    <t>Bill</t>
  </si>
  <si>
    <t>Harlowe</t>
  </si>
  <si>
    <t>Ballard</t>
  </si>
  <si>
    <t>Bruce</t>
  </si>
  <si>
    <t>Woodzell</t>
  </si>
  <si>
    <t>Greg</t>
  </si>
  <si>
    <t>MacDonald</t>
  </si>
  <si>
    <t>Charles Forrest""</t>
  </si>
  <si>
    <t>McKay</t>
  </si>
  <si>
    <t>Wade</t>
  </si>
  <si>
    <t>Tremblay</t>
  </si>
  <si>
    <t>Barabara</t>
  </si>
  <si>
    <t>Hallahan</t>
  </si>
  <si>
    <t>William Bill""</t>
  </si>
  <si>
    <t>Kahn</t>
  </si>
  <si>
    <t>Keith</t>
  </si>
  <si>
    <t>James</t>
  </si>
  <si>
    <t>Shiels</t>
  </si>
  <si>
    <t>Joseph Joe""</t>
  </si>
  <si>
    <t>Krenn</t>
  </si>
  <si>
    <t>Johne Butch""</t>
  </si>
  <si>
    <t>Girdley</t>
  </si>
  <si>
    <t>Anne</t>
  </si>
  <si>
    <t>Gardner</t>
  </si>
  <si>
    <t>Samuel</t>
  </si>
  <si>
    <t>Caughron</t>
  </si>
  <si>
    <t>Donnelly</t>
  </si>
  <si>
    <t>Nenad</t>
  </si>
  <si>
    <t>Doder</t>
  </si>
  <si>
    <t>Katherine Kay""</t>
  </si>
  <si>
    <t>Lanahan</t>
  </si>
  <si>
    <t>Adam</t>
  </si>
  <si>
    <t>Feldbauer</t>
  </si>
  <si>
    <t>Richard</t>
  </si>
  <si>
    <t>Brownlee</t>
  </si>
  <si>
    <t>Steve</t>
  </si>
  <si>
    <t>Gaines</t>
  </si>
  <si>
    <t>Ravi</t>
  </si>
  <si>
    <t>Respeto</t>
  </si>
  <si>
    <t>William Sandy""</t>
  </si>
  <si>
    <t>Stuart</t>
  </si>
  <si>
    <t>Gray</t>
  </si>
  <si>
    <t>Marchi</t>
  </si>
  <si>
    <t>Henry</t>
  </si>
  <si>
    <t>Susan</t>
  </si>
  <si>
    <t>Smith</t>
  </si>
  <si>
    <t>Michael</t>
  </si>
  <si>
    <t>Fitzgerald</t>
  </si>
  <si>
    <t>Pam</t>
  </si>
  <si>
    <t>Karen</t>
  </si>
  <si>
    <t>Rogers</t>
  </si>
  <si>
    <t>Robert Bob""</t>
  </si>
  <si>
    <t>McVay</t>
  </si>
  <si>
    <t>Larry</t>
  </si>
  <si>
    <t>Miller</t>
  </si>
  <si>
    <t>Philip</t>
  </si>
  <si>
    <t>Sparks</t>
  </si>
  <si>
    <t>Daniels</t>
  </si>
  <si>
    <t>Bryan</t>
  </si>
  <si>
    <t>Thomas</t>
  </si>
  <si>
    <t>Jamie</t>
  </si>
  <si>
    <t>White</t>
  </si>
  <si>
    <t>Gerardo</t>
  </si>
  <si>
    <t>Jimenez</t>
  </si>
  <si>
    <t xml:space="preserve">Beth </t>
  </si>
  <si>
    <t>Vanda</t>
  </si>
  <si>
    <t>Erik</t>
  </si>
  <si>
    <t>Greenbaum</t>
  </si>
  <si>
    <t>Devyani</t>
  </si>
  <si>
    <t>Goradia</t>
  </si>
  <si>
    <t>Robert</t>
  </si>
  <si>
    <t>Haggard</t>
  </si>
  <si>
    <t>Aimee</t>
  </si>
  <si>
    <t>Andrews</t>
  </si>
  <si>
    <t>Vladimir</t>
  </si>
  <si>
    <t>Kryzhanovski</t>
  </si>
  <si>
    <t>Dale</t>
  </si>
  <si>
    <t>Jensen</t>
  </si>
  <si>
    <t>Thomas Tom""</t>
  </si>
  <si>
    <t>Shepherd</t>
  </si>
  <si>
    <t>Roger</t>
  </si>
  <si>
    <t>Higgins</t>
  </si>
  <si>
    <t>Inscoe</t>
  </si>
  <si>
    <t>R. Edward</t>
  </si>
  <si>
    <t>Howell</t>
  </si>
  <si>
    <t>A. Richard</t>
  </si>
  <si>
    <t>Thorsey</t>
  </si>
  <si>
    <t>Stephen</t>
  </si>
  <si>
    <t>Christianson</t>
  </si>
  <si>
    <t>Darrell</t>
  </si>
  <si>
    <t>Jones</t>
  </si>
  <si>
    <t>Eric</t>
  </si>
  <si>
    <t>Parker</t>
  </si>
  <si>
    <t>Deb</t>
  </si>
  <si>
    <t>Brown</t>
  </si>
  <si>
    <t>Olga</t>
  </si>
  <si>
    <t>Boucher</t>
  </si>
  <si>
    <t>Mark</t>
  </si>
  <si>
    <t>Joczik</t>
  </si>
  <si>
    <t>Ben</t>
  </si>
  <si>
    <t>Horne</t>
  </si>
  <si>
    <t>Mayo Sawicki</t>
  </si>
  <si>
    <t>Harry</t>
  </si>
  <si>
    <t>Stillerman</t>
  </si>
  <si>
    <t>Tracy</t>
  </si>
  <si>
    <t>William</t>
  </si>
  <si>
    <t>Dickey</t>
  </si>
  <si>
    <t>Vondra</t>
  </si>
  <si>
    <t>Daniel</t>
  </si>
  <si>
    <t>Alley</t>
  </si>
  <si>
    <t>Jason</t>
  </si>
  <si>
    <t>Eagleburger</t>
  </si>
  <si>
    <t>Declan</t>
  </si>
  <si>
    <t>Lewis</t>
  </si>
  <si>
    <t>Matt</t>
  </si>
  <si>
    <t>Robb</t>
  </si>
  <si>
    <t>Druknya</t>
  </si>
  <si>
    <t>Marcus</t>
  </si>
  <si>
    <t>Stamp</t>
  </si>
  <si>
    <t>Franklin</t>
  </si>
  <si>
    <t>John Taylor</t>
  </si>
  <si>
    <t>Jim Farmer</t>
  </si>
  <si>
    <t>Larry Miller</t>
  </si>
  <si>
    <t>Sarah Sturm</t>
  </si>
  <si>
    <t>Cassandra Grello</t>
  </si>
  <si>
    <t>Rotoract member</t>
  </si>
  <si>
    <t>Ashley Morris</t>
  </si>
  <si>
    <t>Susan Evans</t>
  </si>
  <si>
    <t>Anne Garnder</t>
  </si>
  <si>
    <t>Secretary Job Description</t>
  </si>
  <si>
    <t>Annualy</t>
  </si>
  <si>
    <t>July 1 --  first month of fiscal year -- review Invoice for Treasurer to pay annual dues to Rotary International</t>
  </si>
  <si>
    <t>June  1 -- last month of fiscal year -- review membership and make sure all inactive people are off of the roles at Rotary International &amp; District --- All members must be off of roles or we will be charged and it is a pain to get things corrected.</t>
  </si>
  <si>
    <t>Semi Annually</t>
  </si>
  <si>
    <t>July 1 --- first month of fiscal year --- pay district dues (you only pay 1/2 a year)</t>
  </si>
  <si>
    <t>Nov 1 -- review membership to be sure roles are accurate and all inactive people are off of roles so we will not be invoiced for them</t>
  </si>
  <si>
    <t>Jan 1 --- seventh month of fiscal year -- pay district dues (second 1/2 due for the year)</t>
  </si>
  <si>
    <t>Quarterly</t>
  </si>
  <si>
    <t>July 1 --- first month of fiscal year -- bill members for dues, meals, Paul Harris contribution &amp; BRMRC charitable contribution see dues structure tab for billing amounts. Billing is done through Club Runner, use the customized attendance report to get a count for Rule of 85 members. use tab meals billed to members to get count for guest meals, use tab makeups for credit to get count for meal credits for members.</t>
  </si>
  <si>
    <t>Jan 1 --- seventh month of fiscal year --- bill members for dues (see above)</t>
  </si>
  <si>
    <t>Oct 1 --- fourth month of fiscal year -- bill members for dues (see above)</t>
  </si>
  <si>
    <t>Apr 1 --- tenth month of fiscal year -- bill members for dues (see above)</t>
  </si>
  <si>
    <t>Monthly</t>
  </si>
  <si>
    <t>Board Meeting -- Second Wednesday of the Month directly after breakfast meeting, take minutes at meeting and present prior months minutes that have been emailed to board prior to the meeting. Also go over club attendance. Read the bylaws so that you can answer questions if needed.</t>
  </si>
  <si>
    <t>10th of every month submit prior months attendance statistics to the district. In  Club Runner under attendance run the monthly club report, all meetings from prior month must be closed for the statistics to be accurate.</t>
  </si>
  <si>
    <t>Weekly</t>
  </si>
  <si>
    <t>Send Treasurers Spread Sheet to Treasurer so that they can submit the Adjusting Journal Entries (AJE) to the bookkeeper.</t>
  </si>
  <si>
    <t>Take attendance at Breakfast Meetings -- Print member list/attendance sheet from Club Runner for recording</t>
  </si>
  <si>
    <t>Do report of money collected at meeting for Treasurer</t>
  </si>
  <si>
    <t>Keep a record of guests and record them in this spread sheet for quarterly invoicing</t>
  </si>
  <si>
    <t>Get a sign in sheets for various functions to record makeups and to bill people for club charges if necessary</t>
  </si>
  <si>
    <t>Collect member makeup cards that indicate a member has attended another clubs meeting -- record in this spread sheet for credit on quarterly dues</t>
  </si>
  <si>
    <t>record attendance and makeups in club runner weekly</t>
  </si>
  <si>
    <t>in club runner bill members for events (induction dinner, oyster roast, Christmas party, spring fling etc)</t>
  </si>
  <si>
    <t>Enter Adjusting Journal Entry (AJE) in this spread sheet for any charges or credits made to members accounts in Club Runner</t>
  </si>
  <si>
    <t>Help Vice President with all of the new member requirements --- Prospective member must attend two meetings (if they join club will pick up the cost of the breakfast) A new member proposal form is given to the sponsor or new member to be filled out and circulated to the board for approval (the approval can now be done by email). Prospective member must attend new member orientation (Greg MacDonald does this at Michie Tavern). The new member packet given out at the orientation at Michie Tavern has the application in it. The new member submits his application with a $50 application fee. The application sits on the check in table at the breakfast meetings for two weeks (the prospective member may not attend those two meetings). If no objections from club members the prospect may join the club.</t>
  </si>
  <si>
    <t>Order all club supplies from Russell Hampton (badges, new member packets, guest name badges, etc)</t>
  </si>
  <si>
    <t>New members must be put into the system (district data base does not talk to rotary international data base) put person in rotary international first -- get their number then put them in district data base and then in club runner -- rotary interanational talks to club runner. None of the data bases will let you put someone in with a start date in the future so I get a jump on it by putting in a bogus start date and correct it later. When someone joins you prorate their dues and charitable contribution. Charge them for the meals they will eat for the balance of the quarter after they join and charge a full $25 for Paul Harris/RI fee per quarter because we guarantee Rotary International that we will pay $100 for each member we have per year.</t>
  </si>
  <si>
    <t xml:space="preserve">All other duties assigned (just kidding) -- make you president look good. </t>
  </si>
  <si>
    <t>Lisa Claytor</t>
  </si>
  <si>
    <t>Chris Nichols</t>
  </si>
  <si>
    <t>Harriit Kaplan</t>
  </si>
  <si>
    <t>Mark Mascott</t>
  </si>
  <si>
    <t>Antonio Rice</t>
  </si>
  <si>
    <t>Jim Battaglia</t>
  </si>
  <si>
    <t>Don Giannnangeli</t>
  </si>
  <si>
    <t>Adrien Woodard</t>
  </si>
  <si>
    <t>Angel Wright</t>
  </si>
  <si>
    <t>Guest of Club</t>
  </si>
  <si>
    <t>June 1 -- last month of fiscal year --- be sure to haveTreasurer pay $100/member to Rotary International -- we collect this from the members quarterly and we get special recognition from RI for have 100% participation at the $100/member level</t>
  </si>
  <si>
    <t>Dan</t>
  </si>
  <si>
    <t>Shaka Joiner</t>
  </si>
  <si>
    <t>Olga Boucher</t>
  </si>
  <si>
    <t>Chris Cignore</t>
  </si>
  <si>
    <t>Amy Hart</t>
  </si>
  <si>
    <t>March is new member month</t>
  </si>
  <si>
    <t>members can bring potential members for free</t>
  </si>
  <si>
    <t>Casey Gioeli</t>
  </si>
  <si>
    <t>Butch Girdley</t>
  </si>
  <si>
    <t>Stuart Pierson</t>
  </si>
  <si>
    <t>Ty Cooper</t>
  </si>
  <si>
    <t>Matt Crane</t>
  </si>
  <si>
    <t>David Klein</t>
  </si>
  <si>
    <t>Jackie Birckhead</t>
  </si>
  <si>
    <t>Dan Alley</t>
  </si>
  <si>
    <t>Meals to be billed to members jan to mar 2018</t>
  </si>
  <si>
    <t xml:space="preserve">Susan </t>
  </si>
  <si>
    <t>Evans</t>
  </si>
  <si>
    <t>Pat Burns</t>
  </si>
  <si>
    <t>Russ Toll</t>
  </si>
  <si>
    <t>Reidar Stierenstarand</t>
  </si>
  <si>
    <t>Eric Parker said no charge they could not attend snow meeting in March</t>
  </si>
  <si>
    <t>Date Joined Rotary</t>
  </si>
  <si>
    <t>Date Joined Club</t>
  </si>
  <si>
    <t>Arrowsmith</t>
  </si>
  <si>
    <t>Jay</t>
  </si>
  <si>
    <t>Barton</t>
  </si>
  <si>
    <t>Battaglia</t>
  </si>
  <si>
    <t>Chris</t>
  </si>
  <si>
    <t>Beard</t>
  </si>
  <si>
    <t>Chip</t>
  </si>
  <si>
    <t>Boyles</t>
  </si>
  <si>
    <t>Lisa</t>
  </si>
  <si>
    <t>Claytor</t>
  </si>
  <si>
    <t>C. Connor</t>
  </si>
  <si>
    <t>Tom</t>
  </si>
  <si>
    <t>Dunnells</t>
  </si>
  <si>
    <t>Gregory</t>
  </si>
  <si>
    <t>Frederick</t>
  </si>
  <si>
    <t>Johne "Butch"</t>
  </si>
  <si>
    <t>William "Bill"</t>
  </si>
  <si>
    <t>Hagy, II</t>
  </si>
  <si>
    <t>Hesbach</t>
  </si>
  <si>
    <t>Benjamin</t>
  </si>
  <si>
    <t>Peter</t>
  </si>
  <si>
    <t>Robert "Bob"</t>
  </si>
  <si>
    <t>Harriet</t>
  </si>
  <si>
    <t>Kaplan</t>
  </si>
  <si>
    <t>Joe</t>
  </si>
  <si>
    <t>Katherine "Kay"</t>
  </si>
  <si>
    <t>Lenox</t>
  </si>
  <si>
    <t>Joseph "Joe"</t>
  </si>
  <si>
    <t>Charles "Forrest"</t>
  </si>
  <si>
    <t>Mueller</t>
  </si>
  <si>
    <t>Bob</t>
  </si>
  <si>
    <t>Mullins</t>
  </si>
  <si>
    <t>Edward J.</t>
  </si>
  <si>
    <t>Murray</t>
  </si>
  <si>
    <t>O'Connor</t>
  </si>
  <si>
    <t>Stephen "Steve"</t>
  </si>
  <si>
    <t>Sargeant</t>
  </si>
  <si>
    <t>Rich</t>
  </si>
  <si>
    <t>Severin</t>
  </si>
  <si>
    <t>Thomas "Tom"</t>
  </si>
  <si>
    <t>Skoro</t>
  </si>
  <si>
    <t>Mark J</t>
  </si>
  <si>
    <t>Spalding</t>
  </si>
  <si>
    <t>Brock</t>
  </si>
  <si>
    <t>Strickler</t>
  </si>
  <si>
    <t>William "Sandy"</t>
  </si>
  <si>
    <t>Beth</t>
  </si>
  <si>
    <t>Dru</t>
  </si>
  <si>
    <t>Watson</t>
  </si>
  <si>
    <t>Mary "Mac"</t>
  </si>
  <si>
    <t>Weems</t>
  </si>
  <si>
    <t>Tony</t>
  </si>
  <si>
    <t>Wilson</t>
  </si>
  <si>
    <t>Charles "Chuck"</t>
  </si>
  <si>
    <t>2013-2014</t>
  </si>
  <si>
    <t>2014-2015</t>
  </si>
  <si>
    <t>2015-2016</t>
  </si>
  <si>
    <t>2016-2017</t>
  </si>
  <si>
    <t>Date Rule 85</t>
  </si>
  <si>
    <t>Roy Garrison</t>
  </si>
  <si>
    <t>Ken Goassman</t>
  </si>
  <si>
    <t xml:space="preserve">***New member </t>
  </si>
  <si>
    <t>Col Mark Israel</t>
  </si>
  <si>
    <t>Shawn Bell</t>
  </si>
  <si>
    <t>Guadalupe Monroy</t>
  </si>
  <si>
    <t>***New member 3rd meeting This is invoiced</t>
  </si>
  <si>
    <t>***New member 4th meeting this is invoiced</t>
  </si>
  <si>
    <t>***New member 5th meeting this is invoiced</t>
  </si>
  <si>
    <t>Mike Wagner</t>
  </si>
  <si>
    <t>John Vanda</t>
  </si>
  <si>
    <t>Friend with same name</t>
  </si>
  <si>
    <t>Rachel Burns</t>
  </si>
  <si>
    <t>P.J. Harris</t>
  </si>
  <si>
    <t>Meredith West</t>
  </si>
  <si>
    <t>Khristy Lester</t>
  </si>
  <si>
    <t>Ethan Lohr</t>
  </si>
  <si>
    <t xml:space="preserve">Jim </t>
  </si>
  <si>
    <t>Giannangeli</t>
  </si>
  <si>
    <t>Pierson</t>
  </si>
  <si>
    <t>Ty</t>
  </si>
  <si>
    <t>Cooper</t>
  </si>
  <si>
    <t>Amy</t>
  </si>
  <si>
    <t>Hart</t>
  </si>
  <si>
    <t>Antonio</t>
  </si>
  <si>
    <t>Rice</t>
  </si>
  <si>
    <t>Rick Metsch</t>
  </si>
  <si>
    <t>Sandy Stuart</t>
  </si>
  <si>
    <t>Angelica Greene</t>
  </si>
  <si>
    <t>Daughert Greene</t>
  </si>
  <si>
    <t>Tashi</t>
  </si>
  <si>
    <t>Major Ed Strong</t>
  </si>
  <si>
    <t>Ed Bergman</t>
  </si>
  <si>
    <t>Butch</t>
  </si>
  <si>
    <t>Jim B</t>
  </si>
  <si>
    <t>Bob K</t>
  </si>
  <si>
    <t>Beth V</t>
  </si>
  <si>
    <t>Jim G</t>
  </si>
  <si>
    <t>Chuck W</t>
  </si>
  <si>
    <t>Joe M</t>
  </si>
  <si>
    <t>Sandy S</t>
  </si>
  <si>
    <t>Patrick</t>
  </si>
  <si>
    <t>Burns</t>
  </si>
  <si>
    <t>Matthew</t>
  </si>
  <si>
    <t>Crane</t>
  </si>
  <si>
    <t>2017-2018</t>
  </si>
  <si>
    <t>Donald</t>
  </si>
  <si>
    <t>***new member</t>
  </si>
  <si>
    <t>James Pierce (B&amp;G club)</t>
  </si>
  <si>
    <t>Nathan Krishnan</t>
  </si>
  <si>
    <t>Gretchen Wood</t>
  </si>
  <si>
    <t>David Atchley</t>
  </si>
  <si>
    <t>Tara's kids</t>
  </si>
  <si>
    <t>NO CHARGE</t>
  </si>
  <si>
    <t>The Blue Ridge Mountains</t>
  </si>
  <si>
    <t xml:space="preserve">Rachel </t>
  </si>
  <si>
    <t xml:space="preserve">Ed </t>
  </si>
  <si>
    <t>Strong</t>
  </si>
  <si>
    <t>Linda Smith</t>
  </si>
  <si>
    <t>Noah Kopp</t>
  </si>
  <si>
    <t>Tammy Battaglia</t>
  </si>
  <si>
    <t>Joe Varaksa</t>
  </si>
  <si>
    <t>Viviana Jimenez</t>
  </si>
  <si>
    <t>Chris Long</t>
  </si>
  <si>
    <t>Atchley</t>
  </si>
  <si>
    <t xml:space="preserve">Linda </t>
  </si>
  <si>
    <t>Ed Strong</t>
  </si>
  <si>
    <t>**New Member</t>
  </si>
  <si>
    <t>no guests</t>
  </si>
  <si>
    <t>Julia Craig</t>
  </si>
  <si>
    <t>Don Gianginelli</t>
  </si>
  <si>
    <t>Amy Laufer</t>
  </si>
  <si>
    <t>Vicky Farmer</t>
  </si>
  <si>
    <t>3+3</t>
  </si>
  <si>
    <t>2+3</t>
  </si>
  <si>
    <t>David Grauer</t>
  </si>
  <si>
    <t>Dr. Scott Syverud</t>
  </si>
  <si>
    <t>Alex Urpi</t>
  </si>
  <si>
    <t>Kate Schwadron</t>
  </si>
  <si>
    <t>Howard Schwadron</t>
  </si>
  <si>
    <t>wayne Murphy</t>
  </si>
  <si>
    <t>Tanisha Hudson</t>
  </si>
  <si>
    <t>henry Wienschenk</t>
  </si>
  <si>
    <t>Lauren Murphy</t>
  </si>
  <si>
    <t>Lisa Herndon</t>
  </si>
  <si>
    <t>Wife</t>
  </si>
  <si>
    <t>Boyfriend</t>
  </si>
  <si>
    <t>Mother</t>
  </si>
  <si>
    <t>Husband</t>
  </si>
  <si>
    <t>Harriet Kaplan</t>
  </si>
  <si>
    <t>Grandson</t>
  </si>
  <si>
    <t>Vlad</t>
  </si>
  <si>
    <t>Chuck</t>
  </si>
  <si>
    <t>Copy Sue Smith on her invoice, but send to carolyn albright. Email is in the system correctly</t>
  </si>
  <si>
    <t>Mike Cashman</t>
  </si>
  <si>
    <t>Leslie Copley</t>
  </si>
  <si>
    <t>Michael McKee</t>
  </si>
  <si>
    <t>Tommy Markham</t>
  </si>
  <si>
    <t>Ryan Lightner</t>
  </si>
  <si>
    <t>Rachel Boston</t>
  </si>
  <si>
    <t>Ryan Lesser</t>
  </si>
  <si>
    <t>Genevieve Verlaak</t>
  </si>
  <si>
    <t>Andre Gould</t>
  </si>
  <si>
    <t>Norm Gee</t>
  </si>
  <si>
    <t>Thomas Markham</t>
  </si>
  <si>
    <t>Bill Dickey</t>
  </si>
  <si>
    <t>Remove badges for</t>
  </si>
  <si>
    <t xml:space="preserve">Donna </t>
  </si>
  <si>
    <t>Patton</t>
  </si>
  <si>
    <t>Donna</t>
  </si>
  <si>
    <t xml:space="preserve">Genevieve </t>
  </si>
  <si>
    <t>Verlaak</t>
  </si>
  <si>
    <t>Elizabeth - Chamber President</t>
  </si>
  <si>
    <t>Patrick Estes</t>
  </si>
  <si>
    <t>Adine</t>
  </si>
  <si>
    <t>Minday Goodall</t>
  </si>
  <si>
    <t>Xiong Chang</t>
  </si>
  <si>
    <t>Son of Jim Battaglia</t>
  </si>
  <si>
    <t>son of Jim Battaglia</t>
  </si>
  <si>
    <t>Joe Marchi Wife</t>
  </si>
  <si>
    <t>Joe Marchi Daughter</t>
  </si>
  <si>
    <t>Joe Marchi - Wife and Daughter</t>
  </si>
  <si>
    <t>Olga Boucher - James Pierce</t>
  </si>
  <si>
    <t>Bruce Woodzell - Leslie Copley</t>
  </si>
  <si>
    <t>Phil Sparks - Michael McKee</t>
  </si>
  <si>
    <t>Rich Thorsey - Ryan Lightner</t>
  </si>
  <si>
    <t>Henry Weinschenk - Rachel Boston, Lisa Herndon, Andre Gould</t>
  </si>
  <si>
    <t>Sue Smith - Genevieve Verlaak</t>
  </si>
  <si>
    <t>Ty Cooper - Elizabeth, Chamber President</t>
  </si>
  <si>
    <t>Kay Lanahan - Patrick Estes</t>
  </si>
  <si>
    <t>Declan Murphy - Adine and William</t>
  </si>
  <si>
    <t>Antonio Rice - Mindy Goodall</t>
  </si>
  <si>
    <t>Jim Battaglia - 2 sons</t>
  </si>
  <si>
    <t>Franklin Daniels - 2 Norm Gee and 1 Ryan Lesser</t>
  </si>
  <si>
    <t>Make Up Credits for:</t>
  </si>
  <si>
    <t>Wayne Murphy - Albemarle Club</t>
  </si>
  <si>
    <t>Rich Thorsey - Albemarle Club</t>
  </si>
  <si>
    <t>Keith Woodard - Albemarle Club</t>
  </si>
  <si>
    <t>Declan Murphy - DC Club</t>
  </si>
  <si>
    <t>Print out your list of Rule of 85</t>
  </si>
  <si>
    <t xml:space="preserve">Make sure all Attendance is entered </t>
  </si>
  <si>
    <t>Make sure all make ups are entered</t>
  </si>
  <si>
    <t>Print attendance report for the past quarter and mark how many meetings each RULE of 85 attended. They only get billed for those meetings</t>
  </si>
  <si>
    <t>Make sure to have recorded all the guest meals and who should be charged</t>
  </si>
  <si>
    <t>make sure to apply any credits for members who attended another rotary meeting</t>
  </si>
  <si>
    <t>Make sure to apply any special billing issues you've made note of over the quarter</t>
  </si>
  <si>
    <t xml:space="preserve">Xiong </t>
  </si>
  <si>
    <t>Chang</t>
  </si>
  <si>
    <t>Xiong</t>
  </si>
  <si>
    <t>Markham</t>
  </si>
  <si>
    <t xml:space="preserve">Thomas </t>
  </si>
  <si>
    <t>Norman</t>
  </si>
  <si>
    <t>Gee</t>
  </si>
  <si>
    <t>James Shiels</t>
  </si>
  <si>
    <t>Anne Gardner</t>
  </si>
  <si>
    <t>Dale Jensen</t>
  </si>
  <si>
    <t>Available</t>
  </si>
  <si>
    <t>Numbers</t>
  </si>
  <si>
    <t>Kenton Dunn</t>
  </si>
  <si>
    <t>3rd</t>
  </si>
  <si>
    <t>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</si>
</sst>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00"/>
  </numFmts>
  <fonts count="12" x14ac:knownFonts="1">
    <font>
      <sz val="11"/>
      <color theme="1"/>
      <name val="Calibri"/>
      <family val="2"/>
      <scheme val="minor"/>
    </font>
    <font>
      <sz val="12"/>
      <color theme="1"/>
      <name val="Calibri"/>
      <family val="2"/>
      <scheme val="minor"/>
    </font>
    <font>
      <b/>
      <sz val="11"/>
      <color theme="1"/>
      <name val="Calibri"/>
      <family val="2"/>
      <scheme val="minor"/>
    </font>
    <font>
      <b/>
      <sz val="20"/>
      <color theme="1"/>
      <name val="Calibri"/>
      <family val="2"/>
      <scheme val="minor"/>
    </font>
    <font>
      <sz val="20"/>
      <color theme="1"/>
      <name val="Calibri"/>
      <family val="2"/>
      <scheme val="minor"/>
    </font>
    <font>
      <sz val="8"/>
      <name val="Calibri"/>
      <family val="2"/>
      <scheme val="minor"/>
    </font>
    <font>
      <u/>
      <sz val="11"/>
      <color theme="11"/>
      <name val="Calibri"/>
      <family val="2"/>
      <scheme val="minor"/>
    </font>
    <font>
      <u/>
      <sz val="11"/>
      <color theme="1"/>
      <name val="Calibri"/>
      <family val="2"/>
      <scheme val="minor"/>
    </font>
    <font>
      <sz val="16"/>
      <color theme="1"/>
      <name val="Lucida Handwriting Italic"/>
    </font>
    <font>
      <sz val="11"/>
      <color theme="1"/>
      <name val="Lucida Handwriting Italic"/>
    </font>
    <font>
      <sz val="12"/>
      <color theme="1"/>
      <name val="Lucida Handwriting Italic"/>
    </font>
    <font>
      <sz val="16"/>
      <color theme="1"/>
      <name val="Lucida Handwriting"/>
      <family val="4"/>
    </font>
  </fonts>
  <fills count="4">
    <fill>
      <patternFill patternType="none"/>
    </fill>
    <fill>
      <patternFill patternType="gray125"/>
    </fill>
    <fill>
      <patternFill patternType="solid">
        <fgColor rgb="FF00B0F0"/>
        <bgColor indexed="64"/>
      </patternFill>
    </fill>
    <fill>
      <patternFill patternType="solid">
        <fgColor rgb="FFFFFF0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14" fontId="0" fillId="0" borderId="0" xfId="0" applyNumberFormat="1"/>
    <xf numFmtId="14" fontId="0" fillId="0" borderId="1" xfId="0" applyNumberFormat="1" applyBorder="1"/>
    <xf numFmtId="0" fontId="0" fillId="0" borderId="1" xfId="0" applyBorder="1"/>
    <xf numFmtId="0" fontId="0" fillId="2" borderId="0" xfId="0" applyFill="1"/>
    <xf numFmtId="0" fontId="0" fillId="0" borderId="0" xfId="0" applyFill="1" applyBorder="1"/>
    <xf numFmtId="0" fontId="0" fillId="0" borderId="1" xfId="0" applyFill="1" applyBorder="1"/>
    <xf numFmtId="0" fontId="0" fillId="3" borderId="0" xfId="0" applyFill="1" applyBorder="1"/>
    <xf numFmtId="0" fontId="0" fillId="3" borderId="1" xfId="0" applyFill="1" applyBorder="1"/>
    <xf numFmtId="0" fontId="0" fillId="0" borderId="0" xfId="0" applyFill="1"/>
    <xf numFmtId="164" fontId="0" fillId="0" borderId="0" xfId="0" applyNumberFormat="1"/>
    <xf numFmtId="164" fontId="0" fillId="0" borderId="1" xfId="0" applyNumberFormat="1" applyBorder="1"/>
    <xf numFmtId="6" fontId="0" fillId="0" borderId="0" xfId="0" applyNumberFormat="1"/>
    <xf numFmtId="4" fontId="0" fillId="0" borderId="0" xfId="0" applyNumberFormat="1"/>
    <xf numFmtId="0" fontId="2" fillId="0" borderId="0" xfId="0" applyFont="1"/>
    <xf numFmtId="0" fontId="3" fillId="0" borderId="0" xfId="0" applyFont="1"/>
    <xf numFmtId="0" fontId="4" fillId="0" borderId="2" xfId="0" applyFont="1" applyBorder="1"/>
    <xf numFmtId="0" fontId="4" fillId="0" borderId="2" xfId="0" applyFont="1" applyFill="1" applyBorder="1"/>
    <xf numFmtId="0" fontId="0" fillId="0" borderId="0" xfId="0" applyAlignment="1">
      <alignment horizontal="center" vertical="top"/>
    </xf>
    <xf numFmtId="0" fontId="0" fillId="0" borderId="0" xfId="0" applyAlignment="1">
      <alignment vertical="top"/>
    </xf>
    <xf numFmtId="15" fontId="0" fillId="0" borderId="0" xfId="0" applyNumberFormat="1"/>
    <xf numFmtId="10" fontId="0" fillId="0" borderId="0" xfId="0" applyNumberFormat="1"/>
    <xf numFmtId="15" fontId="0" fillId="0" borderId="0" xfId="0" applyNumberFormat="1" applyFill="1"/>
    <xf numFmtId="0" fontId="0" fillId="0" borderId="3" xfId="0" applyBorder="1"/>
    <xf numFmtId="0" fontId="0" fillId="3" borderId="0" xfId="0" applyFill="1"/>
    <xf numFmtId="15" fontId="0" fillId="3" borderId="0" xfId="0" applyNumberFormat="1" applyFill="1"/>
    <xf numFmtId="10" fontId="0" fillId="3" borderId="0" xfId="0" applyNumberFormat="1" applyFill="1"/>
    <xf numFmtId="14" fontId="7" fillId="0" borderId="1" xfId="0" applyNumberFormat="1" applyFont="1" applyBorder="1"/>
    <xf numFmtId="0" fontId="7" fillId="0" borderId="1" xfId="0" applyFont="1" applyFill="1" applyBorder="1"/>
    <xf numFmtId="0" fontId="7" fillId="0" borderId="1" xfId="0" applyFont="1" applyBorder="1"/>
    <xf numFmtId="0" fontId="8" fillId="0" borderId="0" xfId="0" applyFont="1"/>
    <xf numFmtId="0" fontId="9" fillId="0" borderId="0" xfId="0" applyFont="1"/>
    <xf numFmtId="0" fontId="10" fillId="0" borderId="0" xfId="0" applyFont="1"/>
    <xf numFmtId="0" fontId="1" fillId="0" borderId="0" xfId="0" applyFont="1"/>
    <xf numFmtId="49" fontId="10" fillId="0" borderId="0" xfId="0" applyNumberFormat="1" applyFont="1" applyAlignment="1">
      <alignment horizontal="center"/>
    </xf>
    <xf numFmtId="16" fontId="0" fillId="0" borderId="0" xfId="0" applyNumberFormat="1"/>
    <xf numFmtId="16" fontId="0" fillId="0" borderId="1" xfId="0" applyNumberFormat="1" applyBorder="1"/>
    <xf numFmtId="16" fontId="0" fillId="3" borderId="0" xfId="0" applyNumberFormat="1" applyFill="1"/>
    <xf numFmtId="16" fontId="0" fillId="0" borderId="3" xfId="0" applyNumberFormat="1"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2" fillId="0" borderId="6" xfId="0" applyFont="1" applyBorder="1"/>
    <xf numFmtId="0" fontId="0" fillId="3" borderId="3" xfId="0" applyFill="1" applyBorder="1"/>
    <xf numFmtId="0" fontId="4" fillId="0" borderId="4" xfId="0" applyFont="1" applyBorder="1"/>
    <xf numFmtId="0" fontId="3" fillId="0" borderId="2" xfId="0" applyFont="1" applyBorder="1"/>
    <xf numFmtId="164" fontId="0" fillId="0" borderId="0" xfId="0" applyNumberFormat="1" applyAlignment="1">
      <alignment horizontal="center" wrapText="1"/>
    </xf>
    <xf numFmtId="0" fontId="11" fillId="0" borderId="0" xfId="0" applyFont="1" applyAlignment="1">
      <alignment horizontal="center"/>
    </xf>
    <xf numFmtId="0" fontId="0" fillId="0" borderId="4" xfId="0" applyBorder="1" applyAlignment="1">
      <alignment horizontal="center"/>
    </xf>
    <xf numFmtId="0" fontId="0" fillId="0" borderId="11" xfId="0"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0" fillId="0" borderId="0" xfId="0" applyAlignment="1">
      <alignment horizontal="center"/>
    </xf>
    <xf numFmtId="0" fontId="0" fillId="0" borderId="0" xfId="0" applyAlignment="1">
      <alignment wrapText="1"/>
    </xf>
    <xf numFmtId="0" fontId="0" fillId="0" borderId="0" xfId="0" applyAlignment="1">
      <alignment vertical="top" wrapText="1"/>
    </xf>
    <xf numFmtId="0" fontId="0" fillId="0" borderId="0" xfId="0" applyAlignment="1"/>
  </cellXfs>
  <cellStyles count="2">
    <cellStyle name="Followed Hyperlink" xfId="1"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0"/>
  <sheetViews>
    <sheetView topLeftCell="A308" zoomScale="125" zoomScaleNormal="125" zoomScalePageLayoutView="125" workbookViewId="0">
      <selection activeCell="G321" sqref="G321"/>
    </sheetView>
  </sheetViews>
  <sheetFormatPr defaultColWidth="8.81640625" defaultRowHeight="14.5" x14ac:dyDescent="0.35"/>
  <cols>
    <col min="1" max="1" width="10.7265625" bestFit="1" customWidth="1"/>
    <col min="2" max="2" width="29.7265625" bestFit="1" customWidth="1"/>
    <col min="3" max="3" width="19.7265625" bestFit="1" customWidth="1"/>
    <col min="7" max="7" width="43.453125" bestFit="1" customWidth="1"/>
  </cols>
  <sheetData>
    <row r="1" spans="1:5" x14ac:dyDescent="0.35">
      <c r="A1" t="s">
        <v>0</v>
      </c>
      <c r="B1" t="s">
        <v>1</v>
      </c>
      <c r="C1" t="s">
        <v>4</v>
      </c>
    </row>
    <row r="3" spans="1:5" x14ac:dyDescent="0.35">
      <c r="A3" s="1">
        <v>42473</v>
      </c>
      <c r="B3" t="s">
        <v>10</v>
      </c>
      <c r="C3" t="s">
        <v>11</v>
      </c>
    </row>
    <row r="4" spans="1:5" x14ac:dyDescent="0.35">
      <c r="A4" s="1">
        <v>42487</v>
      </c>
      <c r="B4" t="s">
        <v>12</v>
      </c>
      <c r="C4" t="s">
        <v>13</v>
      </c>
    </row>
    <row r="5" spans="1:5" x14ac:dyDescent="0.35">
      <c r="A5" s="1">
        <v>42487</v>
      </c>
      <c r="B5" t="s">
        <v>14</v>
      </c>
      <c r="C5" t="s">
        <v>15</v>
      </c>
    </row>
    <row r="6" spans="1:5" x14ac:dyDescent="0.35">
      <c r="A6" s="1">
        <v>42494</v>
      </c>
      <c r="B6" t="s">
        <v>27</v>
      </c>
      <c r="C6" t="s">
        <v>8</v>
      </c>
    </row>
    <row r="7" spans="1:5" x14ac:dyDescent="0.35">
      <c r="A7" s="1">
        <v>42494</v>
      </c>
      <c r="B7" t="s">
        <v>16</v>
      </c>
      <c r="C7" t="s">
        <v>8</v>
      </c>
    </row>
    <row r="8" spans="1:5" x14ac:dyDescent="0.35">
      <c r="A8" s="1">
        <v>42494</v>
      </c>
      <c r="B8" t="s">
        <v>17</v>
      </c>
      <c r="C8" t="s">
        <v>8</v>
      </c>
    </row>
    <row r="9" spans="1:5" x14ac:dyDescent="0.35">
      <c r="A9" s="1">
        <v>42466</v>
      </c>
      <c r="B9" t="s">
        <v>16</v>
      </c>
      <c r="C9" t="s">
        <v>8</v>
      </c>
    </row>
    <row r="10" spans="1:5" x14ac:dyDescent="0.35">
      <c r="A10" s="1">
        <v>42466</v>
      </c>
      <c r="B10" t="s">
        <v>7</v>
      </c>
      <c r="C10" t="s">
        <v>8</v>
      </c>
    </row>
    <row r="11" spans="1:5" x14ac:dyDescent="0.35">
      <c r="A11" s="1">
        <v>42494</v>
      </c>
      <c r="B11" t="s">
        <v>18</v>
      </c>
      <c r="C11" t="s">
        <v>19</v>
      </c>
    </row>
    <row r="12" spans="1:5" x14ac:dyDescent="0.35">
      <c r="A12" s="1">
        <v>42494</v>
      </c>
      <c r="B12" t="s">
        <v>20</v>
      </c>
      <c r="C12" t="s">
        <v>19</v>
      </c>
    </row>
    <row r="13" spans="1:5" x14ac:dyDescent="0.35">
      <c r="A13" s="1">
        <v>42501</v>
      </c>
      <c r="B13" t="s">
        <v>21</v>
      </c>
      <c r="C13" t="s">
        <v>22</v>
      </c>
    </row>
    <row r="14" spans="1:5" x14ac:dyDescent="0.35">
      <c r="A14" s="1">
        <v>42501</v>
      </c>
      <c r="B14" t="s">
        <v>23</v>
      </c>
      <c r="C14" t="s">
        <v>22</v>
      </c>
    </row>
    <row r="15" spans="1:5" x14ac:dyDescent="0.35">
      <c r="A15" s="1">
        <v>42501</v>
      </c>
      <c r="B15" t="s">
        <v>24</v>
      </c>
      <c r="C15" t="s">
        <v>9</v>
      </c>
      <c r="D15" t="s">
        <v>66</v>
      </c>
      <c r="E15" s="48" t="s">
        <v>67</v>
      </c>
    </row>
    <row r="16" spans="1:5" x14ac:dyDescent="0.35">
      <c r="A16" s="1">
        <v>42501</v>
      </c>
      <c r="B16" t="s">
        <v>25</v>
      </c>
      <c r="C16" t="s">
        <v>9</v>
      </c>
      <c r="D16" t="s">
        <v>66</v>
      </c>
      <c r="E16" s="48"/>
    </row>
    <row r="17" spans="1:5" x14ac:dyDescent="0.35">
      <c r="A17" s="1">
        <v>42501</v>
      </c>
      <c r="B17" t="s">
        <v>26</v>
      </c>
      <c r="C17" t="s">
        <v>9</v>
      </c>
      <c r="D17" t="s">
        <v>66</v>
      </c>
      <c r="E17" s="48"/>
    </row>
    <row r="18" spans="1:5" x14ac:dyDescent="0.35">
      <c r="A18" s="1">
        <v>42522</v>
      </c>
      <c r="B18" t="s">
        <v>28</v>
      </c>
      <c r="C18" t="s">
        <v>15</v>
      </c>
    </row>
    <row r="19" spans="1:5" x14ac:dyDescent="0.35">
      <c r="A19" s="1">
        <v>42529</v>
      </c>
      <c r="B19" t="s">
        <v>28</v>
      </c>
      <c r="C19" t="s">
        <v>15</v>
      </c>
    </row>
    <row r="20" spans="1:5" x14ac:dyDescent="0.35">
      <c r="A20" s="1">
        <v>42529</v>
      </c>
      <c r="B20" t="s">
        <v>16</v>
      </c>
      <c r="C20" t="s">
        <v>29</v>
      </c>
    </row>
    <row r="21" spans="1:5" x14ac:dyDescent="0.35">
      <c r="A21" s="1">
        <v>42529</v>
      </c>
      <c r="B21" t="s">
        <v>30</v>
      </c>
      <c r="C21" t="s">
        <v>29</v>
      </c>
    </row>
    <row r="22" spans="1:5" x14ac:dyDescent="0.35">
      <c r="A22" s="2">
        <v>42529</v>
      </c>
      <c r="B22" s="3" t="s">
        <v>31</v>
      </c>
      <c r="C22" s="3" t="s">
        <v>29</v>
      </c>
      <c r="D22" s="3"/>
      <c r="E22" s="3"/>
    </row>
    <row r="23" spans="1:5" x14ac:dyDescent="0.35">
      <c r="A23" s="1">
        <v>42557</v>
      </c>
      <c r="B23" t="s">
        <v>32</v>
      </c>
      <c r="C23" t="s">
        <v>33</v>
      </c>
      <c r="E23">
        <v>1</v>
      </c>
    </row>
    <row r="24" spans="1:5" x14ac:dyDescent="0.35">
      <c r="A24" s="1">
        <v>42557</v>
      </c>
      <c r="B24" t="s">
        <v>34</v>
      </c>
      <c r="C24" t="s">
        <v>35</v>
      </c>
      <c r="E24">
        <v>1</v>
      </c>
    </row>
    <row r="25" spans="1:5" x14ac:dyDescent="0.35">
      <c r="A25" s="1">
        <v>42564</v>
      </c>
      <c r="B25" t="s">
        <v>36</v>
      </c>
      <c r="C25" t="s">
        <v>37</v>
      </c>
      <c r="E25">
        <v>1</v>
      </c>
    </row>
    <row r="26" spans="1:5" x14ac:dyDescent="0.35">
      <c r="A26" s="1">
        <v>42571</v>
      </c>
      <c r="B26" t="s">
        <v>40</v>
      </c>
      <c r="C26" t="s">
        <v>8</v>
      </c>
      <c r="E26">
        <v>5</v>
      </c>
    </row>
    <row r="27" spans="1:5" x14ac:dyDescent="0.35">
      <c r="A27" s="1">
        <v>42578</v>
      </c>
      <c r="B27" t="s">
        <v>41</v>
      </c>
      <c r="C27" t="s">
        <v>42</v>
      </c>
      <c r="E27">
        <v>1</v>
      </c>
    </row>
    <row r="28" spans="1:5" x14ac:dyDescent="0.35">
      <c r="A28" s="1">
        <v>42578</v>
      </c>
      <c r="B28" t="s">
        <v>43</v>
      </c>
      <c r="C28" t="s">
        <v>44</v>
      </c>
      <c r="E28">
        <v>2</v>
      </c>
    </row>
    <row r="29" spans="1:5" x14ac:dyDescent="0.35">
      <c r="A29" s="1">
        <v>42578</v>
      </c>
      <c r="B29" t="s">
        <v>45</v>
      </c>
      <c r="C29" t="s">
        <v>46</v>
      </c>
      <c r="E29">
        <v>1</v>
      </c>
    </row>
    <row r="30" spans="1:5" x14ac:dyDescent="0.35">
      <c r="A30" s="1">
        <v>42578</v>
      </c>
      <c r="B30" t="s">
        <v>40</v>
      </c>
      <c r="C30" t="s">
        <v>8</v>
      </c>
    </row>
    <row r="31" spans="1:5" x14ac:dyDescent="0.35">
      <c r="A31" s="1">
        <v>42578</v>
      </c>
      <c r="B31" t="s">
        <v>47</v>
      </c>
      <c r="C31" t="s">
        <v>8</v>
      </c>
    </row>
    <row r="32" spans="1:5" x14ac:dyDescent="0.35">
      <c r="A32" s="1">
        <v>42585</v>
      </c>
      <c r="B32" t="s">
        <v>50</v>
      </c>
      <c r="C32" t="s">
        <v>51</v>
      </c>
      <c r="E32">
        <v>1</v>
      </c>
    </row>
    <row r="33" spans="1:5" x14ac:dyDescent="0.35">
      <c r="A33" s="1">
        <v>42585</v>
      </c>
      <c r="B33" t="s">
        <v>52</v>
      </c>
      <c r="C33" t="s">
        <v>53</v>
      </c>
      <c r="E33">
        <v>1</v>
      </c>
    </row>
    <row r="34" spans="1:5" x14ac:dyDescent="0.35">
      <c r="A34" s="1">
        <v>41489</v>
      </c>
      <c r="B34" t="s">
        <v>54</v>
      </c>
      <c r="C34" t="s">
        <v>55</v>
      </c>
      <c r="E34">
        <v>1</v>
      </c>
    </row>
    <row r="35" spans="1:5" x14ac:dyDescent="0.35">
      <c r="A35" s="1">
        <v>42592</v>
      </c>
      <c r="B35" t="s">
        <v>56</v>
      </c>
      <c r="C35" t="s">
        <v>57</v>
      </c>
    </row>
    <row r="36" spans="1:5" x14ac:dyDescent="0.35">
      <c r="A36" s="1">
        <v>42592</v>
      </c>
      <c r="B36" t="s">
        <v>58</v>
      </c>
      <c r="C36" t="s">
        <v>59</v>
      </c>
    </row>
    <row r="37" spans="1:5" x14ac:dyDescent="0.35">
      <c r="A37" s="1">
        <v>42599</v>
      </c>
      <c r="B37" t="s">
        <v>40</v>
      </c>
      <c r="C37" t="s">
        <v>8</v>
      </c>
    </row>
    <row r="38" spans="1:5" x14ac:dyDescent="0.35">
      <c r="A38" s="1">
        <v>42599</v>
      </c>
      <c r="B38" t="s">
        <v>47</v>
      </c>
      <c r="C38" t="s">
        <v>8</v>
      </c>
    </row>
    <row r="39" spans="1:5" x14ac:dyDescent="0.35">
      <c r="A39" s="1">
        <v>42606</v>
      </c>
      <c r="B39" t="s">
        <v>63</v>
      </c>
      <c r="C39" t="s">
        <v>60</v>
      </c>
      <c r="E39">
        <v>1</v>
      </c>
    </row>
    <row r="40" spans="1:5" x14ac:dyDescent="0.35">
      <c r="A40" s="1">
        <v>42627</v>
      </c>
      <c r="B40" t="s">
        <v>64</v>
      </c>
      <c r="C40" t="s">
        <v>70</v>
      </c>
      <c r="E40">
        <v>1</v>
      </c>
    </row>
    <row r="41" spans="1:5" x14ac:dyDescent="0.35">
      <c r="A41" s="1">
        <v>42627</v>
      </c>
      <c r="B41" t="s">
        <v>65</v>
      </c>
      <c r="C41" t="s">
        <v>44</v>
      </c>
    </row>
    <row r="42" spans="1:5" x14ac:dyDescent="0.35">
      <c r="A42" s="2">
        <v>42634</v>
      </c>
      <c r="B42" s="3" t="s">
        <v>68</v>
      </c>
      <c r="C42" s="3" t="s">
        <v>69</v>
      </c>
      <c r="D42" s="3"/>
      <c r="E42" s="3">
        <v>1</v>
      </c>
    </row>
    <row r="43" spans="1:5" x14ac:dyDescent="0.35">
      <c r="A43" s="1">
        <v>42648</v>
      </c>
      <c r="B43" t="s">
        <v>43</v>
      </c>
      <c r="C43" t="s">
        <v>44</v>
      </c>
    </row>
    <row r="44" spans="1:5" x14ac:dyDescent="0.35">
      <c r="A44" s="1">
        <v>42655</v>
      </c>
      <c r="B44" t="s">
        <v>71</v>
      </c>
      <c r="C44" t="s">
        <v>72</v>
      </c>
    </row>
    <row r="45" spans="1:5" x14ac:dyDescent="0.35">
      <c r="A45" s="1">
        <v>42655</v>
      </c>
      <c r="B45" t="s">
        <v>73</v>
      </c>
      <c r="C45" t="s">
        <v>72</v>
      </c>
    </row>
    <row r="46" spans="1:5" x14ac:dyDescent="0.35">
      <c r="A46" s="1">
        <v>42655</v>
      </c>
      <c r="B46" t="s">
        <v>74</v>
      </c>
      <c r="C46" t="s">
        <v>75</v>
      </c>
      <c r="D46" t="s">
        <v>85</v>
      </c>
    </row>
    <row r="47" spans="1:5" x14ac:dyDescent="0.35">
      <c r="A47" s="1">
        <v>42662</v>
      </c>
      <c r="B47" t="s">
        <v>76</v>
      </c>
      <c r="C47" t="s">
        <v>77</v>
      </c>
    </row>
    <row r="48" spans="1:5" x14ac:dyDescent="0.35">
      <c r="A48" s="1">
        <v>42662</v>
      </c>
      <c r="B48" t="s">
        <v>78</v>
      </c>
      <c r="C48" t="s">
        <v>79</v>
      </c>
    </row>
    <row r="49" spans="1:8" x14ac:dyDescent="0.35">
      <c r="A49" s="1">
        <v>42669</v>
      </c>
      <c r="B49" t="s">
        <v>74</v>
      </c>
      <c r="C49" t="s">
        <v>75</v>
      </c>
      <c r="D49" t="s">
        <v>85</v>
      </c>
    </row>
    <row r="50" spans="1:8" x14ac:dyDescent="0.35">
      <c r="A50" s="1">
        <v>42676</v>
      </c>
      <c r="B50" t="s">
        <v>80</v>
      </c>
      <c r="C50" t="s">
        <v>81</v>
      </c>
    </row>
    <row r="51" spans="1:8" x14ac:dyDescent="0.35">
      <c r="A51" s="1">
        <v>42676</v>
      </c>
      <c r="B51" t="s">
        <v>31</v>
      </c>
      <c r="C51" t="s">
        <v>77</v>
      </c>
    </row>
    <row r="52" spans="1:8" x14ac:dyDescent="0.35">
      <c r="A52" s="1">
        <v>42676</v>
      </c>
      <c r="B52" t="s">
        <v>82</v>
      </c>
      <c r="C52" t="s">
        <v>77</v>
      </c>
    </row>
    <row r="53" spans="1:8" x14ac:dyDescent="0.35">
      <c r="A53" s="1">
        <v>42676</v>
      </c>
      <c r="B53" t="s">
        <v>83</v>
      </c>
      <c r="C53" t="s">
        <v>8</v>
      </c>
    </row>
    <row r="54" spans="1:8" x14ac:dyDescent="0.35">
      <c r="A54" s="1">
        <v>42676</v>
      </c>
      <c r="B54" t="s">
        <v>64</v>
      </c>
      <c r="C54" t="s">
        <v>70</v>
      </c>
      <c r="D54" s="4" t="s">
        <v>84</v>
      </c>
      <c r="E54" s="4"/>
      <c r="F54" s="4"/>
      <c r="G54" s="4"/>
      <c r="H54" s="4"/>
    </row>
    <row r="55" spans="1:8" x14ac:dyDescent="0.35">
      <c r="A55" s="1">
        <v>42676</v>
      </c>
      <c r="B55" t="s">
        <v>43</v>
      </c>
      <c r="C55" t="s">
        <v>44</v>
      </c>
    </row>
    <row r="56" spans="1:8" x14ac:dyDescent="0.35">
      <c r="A56" s="1">
        <v>42690</v>
      </c>
      <c r="B56" t="s">
        <v>86</v>
      </c>
      <c r="C56" t="s">
        <v>87</v>
      </c>
    </row>
    <row r="57" spans="1:8" x14ac:dyDescent="0.35">
      <c r="A57" s="1">
        <v>42697</v>
      </c>
      <c r="B57" t="s">
        <v>40</v>
      </c>
      <c r="C57" t="s">
        <v>8</v>
      </c>
    </row>
    <row r="58" spans="1:8" x14ac:dyDescent="0.35">
      <c r="A58" s="1">
        <v>42697</v>
      </c>
      <c r="B58" t="s">
        <v>88</v>
      </c>
      <c r="C58" t="s">
        <v>89</v>
      </c>
      <c r="D58" s="4" t="s">
        <v>131</v>
      </c>
      <c r="E58" s="4"/>
      <c r="F58" s="4"/>
      <c r="G58" s="4"/>
      <c r="H58" s="4"/>
    </row>
    <row r="59" spans="1:8" x14ac:dyDescent="0.35">
      <c r="A59" s="1">
        <v>42711</v>
      </c>
      <c r="B59" t="s">
        <v>88</v>
      </c>
      <c r="C59" t="s">
        <v>89</v>
      </c>
    </row>
    <row r="60" spans="1:8" x14ac:dyDescent="0.35">
      <c r="A60" s="1">
        <v>42718</v>
      </c>
      <c r="B60" t="s">
        <v>90</v>
      </c>
      <c r="C60" t="s">
        <v>22</v>
      </c>
    </row>
    <row r="61" spans="1:8" x14ac:dyDescent="0.35">
      <c r="A61" s="1">
        <v>42718</v>
      </c>
      <c r="B61" t="s">
        <v>91</v>
      </c>
      <c r="C61" t="s">
        <v>22</v>
      </c>
    </row>
    <row r="62" spans="1:8" x14ac:dyDescent="0.35">
      <c r="A62" s="1">
        <v>42718</v>
      </c>
      <c r="B62" t="s">
        <v>92</v>
      </c>
      <c r="C62" t="s">
        <v>93</v>
      </c>
    </row>
    <row r="63" spans="1:8" x14ac:dyDescent="0.35">
      <c r="A63" s="1">
        <v>42725</v>
      </c>
      <c r="B63" t="s">
        <v>94</v>
      </c>
      <c r="C63" t="s">
        <v>95</v>
      </c>
    </row>
    <row r="64" spans="1:8" x14ac:dyDescent="0.35">
      <c r="A64" s="1">
        <v>42725</v>
      </c>
      <c r="B64" t="s">
        <v>96</v>
      </c>
      <c r="C64" t="s">
        <v>97</v>
      </c>
    </row>
    <row r="65" spans="1:3" x14ac:dyDescent="0.35">
      <c r="A65" s="1">
        <v>42725</v>
      </c>
      <c r="B65" t="s">
        <v>98</v>
      </c>
      <c r="C65" t="s">
        <v>99</v>
      </c>
    </row>
    <row r="66" spans="1:3" x14ac:dyDescent="0.35">
      <c r="A66" s="1">
        <v>42725</v>
      </c>
      <c r="B66" t="s">
        <v>78</v>
      </c>
      <c r="C66" t="s">
        <v>79</v>
      </c>
    </row>
    <row r="67" spans="1:3" x14ac:dyDescent="0.35">
      <c r="A67" s="1">
        <v>42725</v>
      </c>
      <c r="B67" t="s">
        <v>100</v>
      </c>
      <c r="C67" t="s">
        <v>101</v>
      </c>
    </row>
    <row r="68" spans="1:3" x14ac:dyDescent="0.35">
      <c r="A68" s="1">
        <v>42725</v>
      </c>
      <c r="B68" t="s">
        <v>12</v>
      </c>
      <c r="C68" t="s">
        <v>102</v>
      </c>
    </row>
    <row r="69" spans="1:3" x14ac:dyDescent="0.35">
      <c r="A69" s="1">
        <v>42725</v>
      </c>
      <c r="B69" t="s">
        <v>103</v>
      </c>
      <c r="C69" t="s">
        <v>104</v>
      </c>
    </row>
    <row r="70" spans="1:3" x14ac:dyDescent="0.35">
      <c r="A70" s="1">
        <v>42725</v>
      </c>
      <c r="B70" t="s">
        <v>122</v>
      </c>
      <c r="C70" t="s">
        <v>123</v>
      </c>
    </row>
    <row r="71" spans="1:3" x14ac:dyDescent="0.35">
      <c r="A71" s="1">
        <v>42725</v>
      </c>
      <c r="B71" t="s">
        <v>124</v>
      </c>
      <c r="C71" t="s">
        <v>37</v>
      </c>
    </row>
    <row r="72" spans="1:3" x14ac:dyDescent="0.35">
      <c r="A72" s="1">
        <v>42725</v>
      </c>
      <c r="B72" t="s">
        <v>125</v>
      </c>
      <c r="C72" t="s">
        <v>126</v>
      </c>
    </row>
    <row r="73" spans="1:3" x14ac:dyDescent="0.35">
      <c r="A73" s="1">
        <v>42725</v>
      </c>
      <c r="B73" t="s">
        <v>127</v>
      </c>
      <c r="C73" t="s">
        <v>126</v>
      </c>
    </row>
    <row r="74" spans="1:3" x14ac:dyDescent="0.35">
      <c r="A74" s="1">
        <v>42725</v>
      </c>
      <c r="B74" t="s">
        <v>105</v>
      </c>
      <c r="C74" t="s">
        <v>70</v>
      </c>
    </row>
    <row r="75" spans="1:3" x14ac:dyDescent="0.35">
      <c r="A75" s="1">
        <v>42725</v>
      </c>
      <c r="B75" t="s">
        <v>106</v>
      </c>
      <c r="C75" t="s">
        <v>70</v>
      </c>
    </row>
    <row r="76" spans="1:3" x14ac:dyDescent="0.35">
      <c r="A76" s="1">
        <v>42725</v>
      </c>
      <c r="B76" t="s">
        <v>107</v>
      </c>
      <c r="C76" t="s">
        <v>42</v>
      </c>
    </row>
    <row r="77" spans="1:3" x14ac:dyDescent="0.35">
      <c r="A77" s="1">
        <v>42725</v>
      </c>
      <c r="B77" t="s">
        <v>108</v>
      </c>
      <c r="C77" t="s">
        <v>109</v>
      </c>
    </row>
    <row r="78" spans="1:3" x14ac:dyDescent="0.35">
      <c r="A78" s="1">
        <v>42725</v>
      </c>
      <c r="B78" t="s">
        <v>110</v>
      </c>
      <c r="C78" t="s">
        <v>109</v>
      </c>
    </row>
    <row r="79" spans="1:3" x14ac:dyDescent="0.35">
      <c r="A79" s="1">
        <v>42725</v>
      </c>
      <c r="B79" t="s">
        <v>111</v>
      </c>
      <c r="C79" t="s">
        <v>19</v>
      </c>
    </row>
    <row r="80" spans="1:3" x14ac:dyDescent="0.35">
      <c r="A80" s="1">
        <v>42725</v>
      </c>
      <c r="B80" t="s">
        <v>112</v>
      </c>
      <c r="C80" t="s">
        <v>81</v>
      </c>
    </row>
    <row r="81" spans="1:4" x14ac:dyDescent="0.35">
      <c r="A81" s="1">
        <v>42725</v>
      </c>
      <c r="B81" t="s">
        <v>76</v>
      </c>
      <c r="C81" t="s">
        <v>77</v>
      </c>
    </row>
    <row r="82" spans="1:4" x14ac:dyDescent="0.35">
      <c r="A82" s="1">
        <v>42725</v>
      </c>
      <c r="B82" t="s">
        <v>113</v>
      </c>
      <c r="C82" t="s">
        <v>114</v>
      </c>
    </row>
    <row r="83" spans="1:4" x14ac:dyDescent="0.35">
      <c r="A83" s="1">
        <v>42725</v>
      </c>
      <c r="B83" t="s">
        <v>115</v>
      </c>
      <c r="C83" t="s">
        <v>116</v>
      </c>
    </row>
    <row r="84" spans="1:4" x14ac:dyDescent="0.35">
      <c r="A84" s="1">
        <v>42725</v>
      </c>
      <c r="B84" t="s">
        <v>117</v>
      </c>
      <c r="C84" t="s">
        <v>118</v>
      </c>
    </row>
    <row r="85" spans="1:4" x14ac:dyDescent="0.35">
      <c r="A85" s="1">
        <v>42725</v>
      </c>
      <c r="B85" t="s">
        <v>119</v>
      </c>
      <c r="C85" t="s">
        <v>29</v>
      </c>
    </row>
    <row r="86" spans="1:4" x14ac:dyDescent="0.35">
      <c r="A86" s="2">
        <v>42725</v>
      </c>
      <c r="B86" s="3" t="s">
        <v>120</v>
      </c>
      <c r="C86" s="3" t="s">
        <v>121</v>
      </c>
      <c r="D86" s="3"/>
    </row>
    <row r="87" spans="1:4" x14ac:dyDescent="0.35">
      <c r="A87" s="1">
        <v>42746</v>
      </c>
      <c r="B87" s="5" t="s">
        <v>133</v>
      </c>
      <c r="C87" s="5" t="s">
        <v>134</v>
      </c>
      <c r="D87" t="s">
        <v>135</v>
      </c>
    </row>
    <row r="88" spans="1:4" x14ac:dyDescent="0.35">
      <c r="A88" s="1">
        <v>42746</v>
      </c>
      <c r="B88" s="5" t="s">
        <v>76</v>
      </c>
      <c r="C88" s="5" t="s">
        <v>77</v>
      </c>
    </row>
    <row r="89" spans="1:4" x14ac:dyDescent="0.35">
      <c r="A89" s="1">
        <v>42753</v>
      </c>
      <c r="B89" s="5" t="s">
        <v>133</v>
      </c>
      <c r="C89" s="5" t="s">
        <v>134</v>
      </c>
      <c r="D89" t="s">
        <v>136</v>
      </c>
    </row>
    <row r="90" spans="1:4" x14ac:dyDescent="0.35">
      <c r="A90" s="1">
        <v>42753</v>
      </c>
      <c r="B90" s="5" t="s">
        <v>132</v>
      </c>
      <c r="C90" s="5" t="s">
        <v>53</v>
      </c>
    </row>
    <row r="91" spans="1:4" x14ac:dyDescent="0.35">
      <c r="A91" s="1">
        <v>42753</v>
      </c>
      <c r="B91" s="5" t="s">
        <v>43</v>
      </c>
      <c r="C91" s="5" t="s">
        <v>44</v>
      </c>
    </row>
    <row r="92" spans="1:4" x14ac:dyDescent="0.35">
      <c r="A92" s="1">
        <v>42760</v>
      </c>
      <c r="B92" s="5" t="s">
        <v>112</v>
      </c>
      <c r="C92" s="5" t="s">
        <v>81</v>
      </c>
    </row>
    <row r="93" spans="1:4" x14ac:dyDescent="0.35">
      <c r="A93" s="1">
        <v>42760</v>
      </c>
      <c r="B93" s="5" t="s">
        <v>137</v>
      </c>
      <c r="C93" s="5" t="s">
        <v>138</v>
      </c>
    </row>
    <row r="94" spans="1:4" x14ac:dyDescent="0.35">
      <c r="A94" s="1">
        <v>42767</v>
      </c>
      <c r="B94" s="5" t="s">
        <v>139</v>
      </c>
      <c r="C94" s="5" t="s">
        <v>19</v>
      </c>
    </row>
    <row r="95" spans="1:4" x14ac:dyDescent="0.35">
      <c r="A95" s="1">
        <v>42767</v>
      </c>
      <c r="B95" s="5" t="s">
        <v>41</v>
      </c>
      <c r="C95" s="5" t="s">
        <v>42</v>
      </c>
    </row>
    <row r="96" spans="1:4" x14ac:dyDescent="0.35">
      <c r="A96" s="1">
        <v>42795</v>
      </c>
      <c r="B96" s="5" t="s">
        <v>140</v>
      </c>
      <c r="C96" s="5" t="s">
        <v>141</v>
      </c>
    </row>
    <row r="97" spans="1:10" x14ac:dyDescent="0.35">
      <c r="A97" s="1">
        <v>42802</v>
      </c>
      <c r="B97" s="5" t="s">
        <v>142</v>
      </c>
      <c r="C97" s="5" t="s">
        <v>102</v>
      </c>
    </row>
    <row r="98" spans="1:10" x14ac:dyDescent="0.35">
      <c r="A98" s="1">
        <v>42809</v>
      </c>
      <c r="B98" s="5" t="s">
        <v>143</v>
      </c>
      <c r="C98" s="5" t="s">
        <v>70</v>
      </c>
      <c r="D98" t="s">
        <v>144</v>
      </c>
    </row>
    <row r="99" spans="1:10" x14ac:dyDescent="0.35">
      <c r="A99" s="1">
        <v>42809</v>
      </c>
      <c r="B99" s="5" t="s">
        <v>145</v>
      </c>
      <c r="C99" s="5" t="s">
        <v>146</v>
      </c>
    </row>
    <row r="100" spans="1:10" x14ac:dyDescent="0.35">
      <c r="A100" s="1">
        <v>42809</v>
      </c>
      <c r="B100" s="5" t="s">
        <v>147</v>
      </c>
      <c r="C100" s="5" t="s">
        <v>28</v>
      </c>
    </row>
    <row r="101" spans="1:10" x14ac:dyDescent="0.35">
      <c r="A101" s="1">
        <v>42809</v>
      </c>
      <c r="B101" s="5" t="s">
        <v>148</v>
      </c>
      <c r="C101" s="5" t="s">
        <v>28</v>
      </c>
    </row>
    <row r="102" spans="1:10" x14ac:dyDescent="0.35">
      <c r="A102" s="1">
        <v>42809</v>
      </c>
      <c r="B102" s="5" t="s">
        <v>149</v>
      </c>
      <c r="C102" s="5" t="s">
        <v>134</v>
      </c>
    </row>
    <row r="103" spans="1:10" x14ac:dyDescent="0.35">
      <c r="A103" s="1">
        <v>42809</v>
      </c>
      <c r="B103" s="5" t="s">
        <v>150</v>
      </c>
      <c r="C103" s="5" t="s">
        <v>37</v>
      </c>
    </row>
    <row r="104" spans="1:10" x14ac:dyDescent="0.35">
      <c r="A104" s="1">
        <v>42809</v>
      </c>
      <c r="B104" s="5" t="s">
        <v>151</v>
      </c>
      <c r="C104" s="5" t="s">
        <v>152</v>
      </c>
    </row>
    <row r="105" spans="1:10" x14ac:dyDescent="0.35">
      <c r="A105" s="2">
        <v>42809</v>
      </c>
      <c r="B105" s="6" t="s">
        <v>153</v>
      </c>
      <c r="C105" s="6" t="s">
        <v>152</v>
      </c>
      <c r="D105" s="3"/>
      <c r="E105" s="3"/>
      <c r="F105" s="3"/>
      <c r="G105" s="3"/>
      <c r="H105" s="3"/>
      <c r="I105" s="3"/>
      <c r="J105" s="3"/>
    </row>
    <row r="106" spans="1:10" x14ac:dyDescent="0.35">
      <c r="A106" s="1">
        <v>42831</v>
      </c>
      <c r="B106" s="5" t="s">
        <v>154</v>
      </c>
      <c r="C106" s="7" t="s">
        <v>155</v>
      </c>
    </row>
    <row r="107" spans="1:10" x14ac:dyDescent="0.35">
      <c r="A107" s="1">
        <v>42831</v>
      </c>
      <c r="B107" s="5" t="s">
        <v>156</v>
      </c>
      <c r="C107" s="7" t="s">
        <v>155</v>
      </c>
      <c r="H107" t="s">
        <v>155</v>
      </c>
      <c r="J107">
        <v>2</v>
      </c>
    </row>
    <row r="108" spans="1:10" x14ac:dyDescent="0.35">
      <c r="A108" s="1">
        <v>42831</v>
      </c>
      <c r="B108" s="5" t="s">
        <v>157</v>
      </c>
      <c r="C108" s="5" t="s">
        <v>22</v>
      </c>
      <c r="D108" t="s">
        <v>179</v>
      </c>
      <c r="H108" t="s">
        <v>102</v>
      </c>
      <c r="J108">
        <v>3</v>
      </c>
    </row>
    <row r="109" spans="1:10" x14ac:dyDescent="0.35">
      <c r="A109" s="1">
        <v>42831</v>
      </c>
      <c r="B109" s="5" t="s">
        <v>158</v>
      </c>
      <c r="C109" s="7" t="s">
        <v>102</v>
      </c>
      <c r="H109" t="s">
        <v>79</v>
      </c>
      <c r="J109">
        <v>1</v>
      </c>
    </row>
    <row r="110" spans="1:10" x14ac:dyDescent="0.35">
      <c r="A110" s="1">
        <v>42837</v>
      </c>
      <c r="B110" s="5" t="s">
        <v>157</v>
      </c>
      <c r="C110" s="5" t="s">
        <v>22</v>
      </c>
      <c r="D110" t="s">
        <v>179</v>
      </c>
      <c r="H110" t="s">
        <v>161</v>
      </c>
      <c r="J110">
        <v>1</v>
      </c>
    </row>
    <row r="111" spans="1:10" x14ac:dyDescent="0.35">
      <c r="A111" s="1">
        <v>42837</v>
      </c>
      <c r="B111" s="5" t="s">
        <v>160</v>
      </c>
      <c r="C111" s="7" t="s">
        <v>161</v>
      </c>
      <c r="H111" t="s">
        <v>165</v>
      </c>
      <c r="J111">
        <v>1</v>
      </c>
    </row>
    <row r="112" spans="1:10" x14ac:dyDescent="0.35">
      <c r="A112" s="1">
        <v>42844</v>
      </c>
      <c r="B112" s="5" t="s">
        <v>157</v>
      </c>
      <c r="C112" s="5" t="s">
        <v>22</v>
      </c>
      <c r="D112" t="s">
        <v>179</v>
      </c>
      <c r="H112" t="s">
        <v>22</v>
      </c>
      <c r="J112">
        <v>2</v>
      </c>
    </row>
    <row r="113" spans="1:10" x14ac:dyDescent="0.35">
      <c r="A113" s="1">
        <v>42844</v>
      </c>
      <c r="B113" s="5" t="s">
        <v>151</v>
      </c>
      <c r="C113" s="5" t="s">
        <v>152</v>
      </c>
      <c r="H113" t="s">
        <v>133</v>
      </c>
      <c r="J113">
        <v>1</v>
      </c>
    </row>
    <row r="114" spans="1:10" x14ac:dyDescent="0.35">
      <c r="A114" s="1">
        <v>42844</v>
      </c>
      <c r="B114" s="5" t="s">
        <v>162</v>
      </c>
      <c r="C114" s="5" t="s">
        <v>152</v>
      </c>
      <c r="H114" t="s">
        <v>99</v>
      </c>
      <c r="J114">
        <v>1</v>
      </c>
    </row>
    <row r="115" spans="1:10" x14ac:dyDescent="0.35">
      <c r="A115" s="1">
        <v>42851</v>
      </c>
      <c r="B115" s="5" t="s">
        <v>157</v>
      </c>
      <c r="C115" s="5" t="s">
        <v>22</v>
      </c>
      <c r="D115" t="s">
        <v>179</v>
      </c>
      <c r="H115" t="s">
        <v>172</v>
      </c>
      <c r="J115">
        <v>1</v>
      </c>
    </row>
    <row r="116" spans="1:10" x14ac:dyDescent="0.35">
      <c r="A116" s="1">
        <v>42858</v>
      </c>
      <c r="B116" s="5" t="s">
        <v>163</v>
      </c>
      <c r="C116" s="7" t="s">
        <v>79</v>
      </c>
      <c r="H116" t="s">
        <v>141</v>
      </c>
      <c r="J116">
        <v>2</v>
      </c>
    </row>
    <row r="117" spans="1:10" x14ac:dyDescent="0.35">
      <c r="A117" s="1">
        <v>42865</v>
      </c>
      <c r="B117" s="5" t="s">
        <v>164</v>
      </c>
      <c r="C117" s="7" t="s">
        <v>165</v>
      </c>
      <c r="H117" t="s">
        <v>101</v>
      </c>
      <c r="J117">
        <v>2</v>
      </c>
    </row>
    <row r="118" spans="1:10" x14ac:dyDescent="0.35">
      <c r="A118" s="1">
        <v>42865</v>
      </c>
      <c r="B118" s="5" t="s">
        <v>90</v>
      </c>
      <c r="C118" s="7" t="s">
        <v>22</v>
      </c>
      <c r="H118" t="s">
        <v>42</v>
      </c>
      <c r="J118">
        <v>1</v>
      </c>
    </row>
    <row r="119" spans="1:10" x14ac:dyDescent="0.35">
      <c r="A119" s="1">
        <v>42865</v>
      </c>
      <c r="B119" s="5" t="s">
        <v>166</v>
      </c>
      <c r="C119" s="7" t="s">
        <v>22</v>
      </c>
      <c r="H119" t="s">
        <v>35</v>
      </c>
      <c r="J119">
        <v>1</v>
      </c>
    </row>
    <row r="120" spans="1:10" x14ac:dyDescent="0.35">
      <c r="A120" s="1">
        <v>42872</v>
      </c>
      <c r="B120" s="5" t="s">
        <v>167</v>
      </c>
      <c r="C120" s="7" t="s">
        <v>133</v>
      </c>
      <c r="H120" t="s">
        <v>134</v>
      </c>
      <c r="J120">
        <v>1</v>
      </c>
    </row>
    <row r="121" spans="1:10" x14ac:dyDescent="0.35">
      <c r="A121" s="1">
        <v>42872</v>
      </c>
      <c r="B121" s="5" t="s">
        <v>168</v>
      </c>
      <c r="C121" s="7" t="s">
        <v>102</v>
      </c>
    </row>
    <row r="122" spans="1:10" x14ac:dyDescent="0.35">
      <c r="A122" s="1">
        <v>42879</v>
      </c>
      <c r="B122" s="5" t="s">
        <v>169</v>
      </c>
      <c r="C122" s="7" t="s">
        <v>99</v>
      </c>
      <c r="G122" t="s">
        <v>181</v>
      </c>
    </row>
    <row r="123" spans="1:10" x14ac:dyDescent="0.35">
      <c r="A123" s="1">
        <v>42879</v>
      </c>
      <c r="B123" s="5" t="s">
        <v>170</v>
      </c>
      <c r="C123" s="7" t="s">
        <v>102</v>
      </c>
    </row>
    <row r="124" spans="1:10" x14ac:dyDescent="0.35">
      <c r="A124" s="1">
        <v>42879</v>
      </c>
      <c r="B124" s="5" t="s">
        <v>171</v>
      </c>
      <c r="C124" s="7" t="s">
        <v>172</v>
      </c>
    </row>
    <row r="125" spans="1:10" x14ac:dyDescent="0.35">
      <c r="A125" s="1">
        <v>42879</v>
      </c>
      <c r="B125" s="5" t="s">
        <v>140</v>
      </c>
      <c r="C125" s="7" t="s">
        <v>141</v>
      </c>
    </row>
    <row r="126" spans="1:10" x14ac:dyDescent="0.35">
      <c r="A126" s="1">
        <v>42879</v>
      </c>
      <c r="B126" s="5" t="s">
        <v>173</v>
      </c>
      <c r="C126" s="7" t="s">
        <v>141</v>
      </c>
    </row>
    <row r="127" spans="1:10" x14ac:dyDescent="0.35">
      <c r="A127" s="1">
        <v>42879</v>
      </c>
      <c r="B127" s="5" t="s">
        <v>174</v>
      </c>
      <c r="C127" s="7" t="s">
        <v>101</v>
      </c>
    </row>
    <row r="128" spans="1:10" x14ac:dyDescent="0.35">
      <c r="A128" s="1">
        <v>42886</v>
      </c>
      <c r="B128" s="5" t="s">
        <v>175</v>
      </c>
      <c r="C128" s="7" t="s">
        <v>101</v>
      </c>
    </row>
    <row r="129" spans="1:10" x14ac:dyDescent="0.35">
      <c r="A129" s="1">
        <v>42914</v>
      </c>
      <c r="B129" s="5" t="s">
        <v>177</v>
      </c>
      <c r="C129" s="7" t="s">
        <v>42</v>
      </c>
    </row>
    <row r="130" spans="1:10" x14ac:dyDescent="0.35">
      <c r="A130" s="1">
        <v>42914</v>
      </c>
      <c r="B130" s="5" t="s">
        <v>34</v>
      </c>
      <c r="C130" s="7" t="s">
        <v>35</v>
      </c>
    </row>
    <row r="131" spans="1:10" x14ac:dyDescent="0.35">
      <c r="A131" s="2">
        <v>42914</v>
      </c>
      <c r="B131" s="6" t="s">
        <v>178</v>
      </c>
      <c r="C131" s="8" t="s">
        <v>134</v>
      </c>
      <c r="D131" s="3"/>
      <c r="E131" s="3"/>
      <c r="F131" s="3"/>
      <c r="G131" s="3"/>
      <c r="H131" s="3"/>
      <c r="I131" s="3"/>
      <c r="J131" s="3"/>
    </row>
    <row r="132" spans="1:10" x14ac:dyDescent="0.35">
      <c r="A132" s="1">
        <v>42921</v>
      </c>
      <c r="B132" s="5" t="s">
        <v>50</v>
      </c>
      <c r="C132" s="5" t="s">
        <v>51</v>
      </c>
      <c r="D132" t="s">
        <v>180</v>
      </c>
    </row>
    <row r="133" spans="1:10" x14ac:dyDescent="0.35">
      <c r="A133" s="1">
        <v>42921</v>
      </c>
      <c r="B133" s="5" t="s">
        <v>178</v>
      </c>
      <c r="C133" s="7" t="s">
        <v>134</v>
      </c>
      <c r="H133" t="s">
        <v>134</v>
      </c>
      <c r="J133">
        <v>2</v>
      </c>
    </row>
    <row r="134" spans="1:10" x14ac:dyDescent="0.35">
      <c r="A134" s="1">
        <v>42928</v>
      </c>
      <c r="B134" s="5" t="s">
        <v>50</v>
      </c>
      <c r="C134" s="5" t="s">
        <v>57</v>
      </c>
      <c r="D134" t="s">
        <v>180</v>
      </c>
      <c r="H134" t="s">
        <v>93</v>
      </c>
      <c r="J134">
        <v>1</v>
      </c>
    </row>
    <row r="135" spans="1:10" x14ac:dyDescent="0.35">
      <c r="A135" s="1">
        <v>42928</v>
      </c>
      <c r="B135" s="5" t="s">
        <v>182</v>
      </c>
      <c r="C135" s="7" t="s">
        <v>183</v>
      </c>
      <c r="H135" t="s">
        <v>365</v>
      </c>
      <c r="J135">
        <v>1</v>
      </c>
    </row>
    <row r="136" spans="1:10" x14ac:dyDescent="0.35">
      <c r="A136" s="1">
        <v>42928</v>
      </c>
      <c r="B136" s="5" t="s">
        <v>184</v>
      </c>
      <c r="C136" s="5" t="s">
        <v>172</v>
      </c>
      <c r="D136" t="s">
        <v>180</v>
      </c>
      <c r="H136" t="s">
        <v>183</v>
      </c>
      <c r="J136">
        <v>1</v>
      </c>
    </row>
    <row r="137" spans="1:10" x14ac:dyDescent="0.35">
      <c r="A137" s="1">
        <v>42935</v>
      </c>
      <c r="B137" s="5" t="s">
        <v>178</v>
      </c>
      <c r="C137" s="7" t="s">
        <v>134</v>
      </c>
      <c r="H137" t="s">
        <v>172</v>
      </c>
      <c r="J137">
        <v>2</v>
      </c>
    </row>
    <row r="138" spans="1:10" x14ac:dyDescent="0.35">
      <c r="A138" s="1">
        <v>42935</v>
      </c>
      <c r="B138" s="5" t="s">
        <v>92</v>
      </c>
      <c r="C138" s="7" t="s">
        <v>93</v>
      </c>
      <c r="H138" t="s">
        <v>28</v>
      </c>
      <c r="J138">
        <v>1</v>
      </c>
    </row>
    <row r="139" spans="1:10" x14ac:dyDescent="0.35">
      <c r="A139" s="1">
        <v>42935</v>
      </c>
      <c r="B139" s="5" t="s">
        <v>185</v>
      </c>
      <c r="C139" s="7" t="s">
        <v>186</v>
      </c>
      <c r="D139" t="s">
        <v>180</v>
      </c>
      <c r="H139" t="s">
        <v>126</v>
      </c>
      <c r="J139">
        <v>1</v>
      </c>
    </row>
    <row r="140" spans="1:10" x14ac:dyDescent="0.35">
      <c r="A140" s="1">
        <v>42935</v>
      </c>
      <c r="B140" s="5" t="s">
        <v>187</v>
      </c>
      <c r="C140" s="7" t="s">
        <v>172</v>
      </c>
    </row>
    <row r="141" spans="1:10" x14ac:dyDescent="0.35">
      <c r="A141" s="1">
        <v>42935</v>
      </c>
      <c r="B141" s="5" t="s">
        <v>188</v>
      </c>
      <c r="C141" s="7" t="s">
        <v>172</v>
      </c>
    </row>
    <row r="142" spans="1:10" x14ac:dyDescent="0.35">
      <c r="A142" s="1">
        <v>42984</v>
      </c>
      <c r="B142" s="5" t="s">
        <v>193</v>
      </c>
      <c r="C142" s="7" t="s">
        <v>28</v>
      </c>
    </row>
    <row r="143" spans="1:10" x14ac:dyDescent="0.35">
      <c r="A143" s="2">
        <v>42984</v>
      </c>
      <c r="B143" s="6" t="s">
        <v>194</v>
      </c>
      <c r="C143" s="8" t="s">
        <v>126</v>
      </c>
      <c r="D143" s="3"/>
      <c r="E143" s="3"/>
      <c r="F143" s="3"/>
      <c r="G143" s="3"/>
      <c r="H143" s="3"/>
      <c r="I143" s="3"/>
      <c r="J143" s="3"/>
    </row>
    <row r="144" spans="1:10" x14ac:dyDescent="0.35">
      <c r="A144" s="1">
        <v>43019</v>
      </c>
      <c r="B144" s="5" t="s">
        <v>366</v>
      </c>
      <c r="C144" s="7" t="s">
        <v>123</v>
      </c>
    </row>
    <row r="145" spans="1:10" x14ac:dyDescent="0.35">
      <c r="A145" s="1">
        <v>43026</v>
      </c>
      <c r="B145" s="5" t="s">
        <v>367</v>
      </c>
      <c r="C145" s="5" t="s">
        <v>70</v>
      </c>
      <c r="D145" t="s">
        <v>368</v>
      </c>
    </row>
    <row r="146" spans="1:10" x14ac:dyDescent="0.35">
      <c r="A146" s="1">
        <v>43026</v>
      </c>
      <c r="B146" s="5" t="s">
        <v>369</v>
      </c>
      <c r="C146" s="5" t="s">
        <v>70</v>
      </c>
      <c r="D146" t="s">
        <v>368</v>
      </c>
    </row>
    <row r="147" spans="1:10" x14ac:dyDescent="0.35">
      <c r="A147" s="1">
        <v>43026</v>
      </c>
      <c r="B147" s="5" t="s">
        <v>370</v>
      </c>
      <c r="C147" s="5" t="s">
        <v>371</v>
      </c>
      <c r="D147" t="s">
        <v>180</v>
      </c>
    </row>
    <row r="148" spans="1:10" x14ac:dyDescent="0.35">
      <c r="A148" s="1">
        <v>43040</v>
      </c>
      <c r="B148" s="5" t="s">
        <v>370</v>
      </c>
      <c r="C148" s="5" t="s">
        <v>371</v>
      </c>
      <c r="D148" t="s">
        <v>180</v>
      </c>
    </row>
    <row r="149" spans="1:10" x14ac:dyDescent="0.35">
      <c r="A149" s="1">
        <v>43068</v>
      </c>
      <c r="B149" s="5" t="s">
        <v>402</v>
      </c>
      <c r="C149" s="5" t="s">
        <v>51</v>
      </c>
      <c r="D149" t="s">
        <v>180</v>
      </c>
    </row>
    <row r="150" spans="1:10" x14ac:dyDescent="0.35">
      <c r="A150" s="2">
        <v>43075</v>
      </c>
      <c r="B150" s="6" t="s">
        <v>402</v>
      </c>
      <c r="C150" s="6" t="s">
        <v>51</v>
      </c>
      <c r="D150" s="3" t="s">
        <v>180</v>
      </c>
      <c r="E150" s="3"/>
      <c r="F150" s="3"/>
      <c r="G150" s="3"/>
      <c r="H150" s="3"/>
      <c r="I150" s="3"/>
      <c r="J150" s="3"/>
    </row>
    <row r="151" spans="1:10" x14ac:dyDescent="0.35">
      <c r="A151" s="1">
        <v>43110</v>
      </c>
      <c r="B151" s="5" t="s">
        <v>403</v>
      </c>
      <c r="C151" s="7" t="s">
        <v>155</v>
      </c>
      <c r="D151" t="s">
        <v>180</v>
      </c>
    </row>
    <row r="152" spans="1:10" x14ac:dyDescent="0.35">
      <c r="A152" s="1">
        <v>43110</v>
      </c>
      <c r="B152" s="5" t="s">
        <v>404</v>
      </c>
      <c r="C152" s="7" t="s">
        <v>81</v>
      </c>
      <c r="D152" t="s">
        <v>180</v>
      </c>
    </row>
    <row r="153" spans="1:10" x14ac:dyDescent="0.35">
      <c r="A153" s="1">
        <v>43110</v>
      </c>
      <c r="B153" s="5" t="s">
        <v>405</v>
      </c>
      <c r="C153" s="7" t="s">
        <v>44</v>
      </c>
    </row>
    <row r="154" spans="1:10" x14ac:dyDescent="0.35">
      <c r="A154" s="1">
        <v>43110</v>
      </c>
      <c r="B154" s="5" t="s">
        <v>406</v>
      </c>
      <c r="C154" s="7" t="s">
        <v>53</v>
      </c>
      <c r="D154" t="s">
        <v>180</v>
      </c>
      <c r="G154" t="s">
        <v>428</v>
      </c>
    </row>
    <row r="155" spans="1:10" x14ac:dyDescent="0.35">
      <c r="A155" s="1">
        <v>43124</v>
      </c>
      <c r="B155" s="5" t="s">
        <v>407</v>
      </c>
      <c r="C155" s="7" t="s">
        <v>363</v>
      </c>
      <c r="D155" t="s">
        <v>180</v>
      </c>
      <c r="G155" t="s">
        <v>303</v>
      </c>
      <c r="H155">
        <v>1</v>
      </c>
    </row>
    <row r="156" spans="1:10" x14ac:dyDescent="0.35">
      <c r="A156" s="1">
        <v>43124</v>
      </c>
      <c r="B156" s="5" t="s">
        <v>403</v>
      </c>
      <c r="C156" s="7" t="s">
        <v>155</v>
      </c>
      <c r="D156" t="s">
        <v>180</v>
      </c>
      <c r="G156" t="s">
        <v>155</v>
      </c>
      <c r="H156">
        <v>6</v>
      </c>
    </row>
    <row r="157" spans="1:10" x14ac:dyDescent="0.35">
      <c r="A157" s="1">
        <v>43131</v>
      </c>
      <c r="B157" s="5" t="s">
        <v>407</v>
      </c>
      <c r="C157" s="7" t="s">
        <v>363</v>
      </c>
      <c r="D157" t="s">
        <v>180</v>
      </c>
      <c r="G157" t="s">
        <v>44</v>
      </c>
      <c r="H157">
        <v>1</v>
      </c>
    </row>
    <row r="158" spans="1:10" x14ac:dyDescent="0.35">
      <c r="A158" s="1">
        <v>43131</v>
      </c>
      <c r="B158" s="5" t="s">
        <v>193</v>
      </c>
      <c r="C158" s="7" t="s">
        <v>28</v>
      </c>
      <c r="G158" t="s">
        <v>28</v>
      </c>
      <c r="H158">
        <v>1</v>
      </c>
    </row>
    <row r="159" spans="1:10" x14ac:dyDescent="0.35">
      <c r="A159" s="1">
        <v>43131</v>
      </c>
      <c r="B159" s="5" t="s">
        <v>403</v>
      </c>
      <c r="C159" s="7" t="s">
        <v>155</v>
      </c>
      <c r="D159" t="s">
        <v>180</v>
      </c>
      <c r="G159" t="s">
        <v>77</v>
      </c>
      <c r="H159">
        <v>1</v>
      </c>
    </row>
    <row r="160" spans="1:10" x14ac:dyDescent="0.35">
      <c r="A160" s="1">
        <v>43138</v>
      </c>
      <c r="B160" s="7" t="s">
        <v>407</v>
      </c>
      <c r="C160" s="5" t="s">
        <v>363</v>
      </c>
      <c r="D160" t="s">
        <v>180</v>
      </c>
      <c r="G160" t="s">
        <v>407</v>
      </c>
      <c r="H160">
        <v>3</v>
      </c>
    </row>
    <row r="161" spans="1:9" x14ac:dyDescent="0.35">
      <c r="A161" s="1">
        <v>43138</v>
      </c>
      <c r="B161" s="5" t="s">
        <v>403</v>
      </c>
      <c r="C161" s="7" t="s">
        <v>155</v>
      </c>
      <c r="D161" t="s">
        <v>180</v>
      </c>
      <c r="G161" t="s">
        <v>415</v>
      </c>
      <c r="H161">
        <v>1</v>
      </c>
    </row>
    <row r="162" spans="1:9" x14ac:dyDescent="0.35">
      <c r="A162" s="1">
        <v>43138</v>
      </c>
      <c r="B162" s="5" t="s">
        <v>408</v>
      </c>
      <c r="C162" s="5" t="s">
        <v>186</v>
      </c>
      <c r="D162" t="s">
        <v>180</v>
      </c>
    </row>
    <row r="163" spans="1:9" x14ac:dyDescent="0.35">
      <c r="A163" s="1">
        <v>43145</v>
      </c>
      <c r="B163" s="5" t="s">
        <v>408</v>
      </c>
      <c r="C163" s="5" t="s">
        <v>186</v>
      </c>
      <c r="D163" t="s">
        <v>180</v>
      </c>
    </row>
    <row r="164" spans="1:9" x14ac:dyDescent="0.35">
      <c r="A164" s="1">
        <v>43145</v>
      </c>
      <c r="B164" s="5" t="s">
        <v>404</v>
      </c>
      <c r="C164" s="5" t="s">
        <v>114</v>
      </c>
      <c r="D164" t="s">
        <v>180</v>
      </c>
    </row>
    <row r="165" spans="1:9" x14ac:dyDescent="0.35">
      <c r="A165" s="1">
        <v>43145</v>
      </c>
      <c r="B165" s="5" t="s">
        <v>76</v>
      </c>
      <c r="C165" s="7" t="s">
        <v>77</v>
      </c>
    </row>
    <row r="166" spans="1:9" x14ac:dyDescent="0.35">
      <c r="A166" s="1">
        <v>43152</v>
      </c>
      <c r="B166" s="7" t="s">
        <v>407</v>
      </c>
      <c r="C166" s="5" t="s">
        <v>363</v>
      </c>
      <c r="D166" t="s">
        <v>180</v>
      </c>
    </row>
    <row r="167" spans="1:9" x14ac:dyDescent="0.35">
      <c r="A167" s="1">
        <v>43152</v>
      </c>
      <c r="B167" s="5" t="s">
        <v>409</v>
      </c>
      <c r="C167" s="5" t="s">
        <v>15</v>
      </c>
      <c r="D167" t="s">
        <v>411</v>
      </c>
    </row>
    <row r="168" spans="1:9" x14ac:dyDescent="0.35">
      <c r="A168" s="1">
        <v>43152</v>
      </c>
      <c r="B168" s="5" t="s">
        <v>410</v>
      </c>
      <c r="C168" s="5" t="s">
        <v>134</v>
      </c>
      <c r="D168" t="s">
        <v>411</v>
      </c>
    </row>
    <row r="169" spans="1:9" x14ac:dyDescent="0.35">
      <c r="A169" s="1">
        <v>43152</v>
      </c>
      <c r="B169" s="5" t="s">
        <v>406</v>
      </c>
      <c r="C169" s="7" t="s">
        <v>53</v>
      </c>
      <c r="D169" t="s">
        <v>180</v>
      </c>
    </row>
    <row r="170" spans="1:9" x14ac:dyDescent="0.35">
      <c r="A170" s="1">
        <v>43152</v>
      </c>
      <c r="B170" s="5" t="s">
        <v>403</v>
      </c>
      <c r="C170" s="7" t="s">
        <v>155</v>
      </c>
      <c r="D170" t="s">
        <v>180</v>
      </c>
    </row>
    <row r="171" spans="1:9" x14ac:dyDescent="0.35">
      <c r="A171" s="1">
        <v>43159</v>
      </c>
      <c r="B171" s="7" t="s">
        <v>407</v>
      </c>
      <c r="C171" s="5" t="s">
        <v>363</v>
      </c>
      <c r="D171" t="s">
        <v>180</v>
      </c>
    </row>
    <row r="172" spans="1:9" x14ac:dyDescent="0.35">
      <c r="A172" s="1">
        <v>43159</v>
      </c>
      <c r="B172" s="5" t="s">
        <v>403</v>
      </c>
      <c r="C172" s="7" t="s">
        <v>155</v>
      </c>
      <c r="D172" t="s">
        <v>180</v>
      </c>
    </row>
    <row r="173" spans="1:9" x14ac:dyDescent="0.35">
      <c r="A173" s="2">
        <v>43159</v>
      </c>
      <c r="B173" s="6" t="s">
        <v>414</v>
      </c>
      <c r="C173" s="8" t="s">
        <v>415</v>
      </c>
      <c r="D173" s="3"/>
      <c r="E173" s="3"/>
      <c r="F173" s="3"/>
      <c r="G173" s="3"/>
      <c r="H173" s="3"/>
      <c r="I173" s="3"/>
    </row>
    <row r="174" spans="1:9" x14ac:dyDescent="0.35">
      <c r="A174" s="1">
        <v>43166</v>
      </c>
      <c r="B174" s="7" t="s">
        <v>407</v>
      </c>
      <c r="C174" s="5" t="s">
        <v>363</v>
      </c>
      <c r="D174" t="s">
        <v>180</v>
      </c>
      <c r="G174" t="s">
        <v>418</v>
      </c>
    </row>
    <row r="175" spans="1:9" x14ac:dyDescent="0.35">
      <c r="A175" s="1">
        <v>43166</v>
      </c>
      <c r="B175" s="5" t="s">
        <v>403</v>
      </c>
      <c r="C175" s="5" t="s">
        <v>155</v>
      </c>
      <c r="D175" t="s">
        <v>180</v>
      </c>
      <c r="G175" t="s">
        <v>419</v>
      </c>
    </row>
    <row r="176" spans="1:9" x14ac:dyDescent="0.35">
      <c r="A176" s="1">
        <v>43166</v>
      </c>
      <c r="B176" s="5" t="s">
        <v>187</v>
      </c>
      <c r="C176" s="5" t="s">
        <v>172</v>
      </c>
    </row>
    <row r="177" spans="1:9" x14ac:dyDescent="0.35">
      <c r="A177" s="1">
        <v>43166</v>
      </c>
      <c r="B177" s="5" t="s">
        <v>188</v>
      </c>
      <c r="C177" s="5" t="s">
        <v>172</v>
      </c>
    </row>
    <row r="178" spans="1:9" x14ac:dyDescent="0.35">
      <c r="A178" s="1">
        <v>43173</v>
      </c>
      <c r="B178" s="5" t="s">
        <v>416</v>
      </c>
      <c r="C178" s="5" t="s">
        <v>79</v>
      </c>
      <c r="D178" t="s">
        <v>180</v>
      </c>
    </row>
    <row r="179" spans="1:9" x14ac:dyDescent="0.35">
      <c r="A179" s="1">
        <v>43173</v>
      </c>
      <c r="B179" s="7" t="s">
        <v>407</v>
      </c>
      <c r="C179" s="5" t="s">
        <v>363</v>
      </c>
      <c r="D179" t="s">
        <v>180</v>
      </c>
    </row>
    <row r="180" spans="1:9" x14ac:dyDescent="0.35">
      <c r="A180" s="1">
        <v>43173</v>
      </c>
      <c r="B180" s="5" t="s">
        <v>403</v>
      </c>
      <c r="C180" s="5" t="s">
        <v>155</v>
      </c>
      <c r="D180" t="s">
        <v>180</v>
      </c>
    </row>
    <row r="181" spans="1:9" x14ac:dyDescent="0.35">
      <c r="A181" s="1">
        <v>43173</v>
      </c>
      <c r="B181" s="5" t="s">
        <v>417</v>
      </c>
      <c r="C181" s="5" t="s">
        <v>51</v>
      </c>
      <c r="D181" t="s">
        <v>180</v>
      </c>
    </row>
    <row r="182" spans="1:9" x14ac:dyDescent="0.35">
      <c r="A182" s="1">
        <v>43187</v>
      </c>
      <c r="B182" s="5" t="s">
        <v>420</v>
      </c>
      <c r="C182" s="5" t="s">
        <v>421</v>
      </c>
      <c r="D182" t="s">
        <v>180</v>
      </c>
    </row>
    <row r="183" spans="1:9" x14ac:dyDescent="0.35">
      <c r="A183" s="1">
        <v>43187</v>
      </c>
      <c r="B183" s="5" t="s">
        <v>417</v>
      </c>
      <c r="C183" s="5" t="s">
        <v>51</v>
      </c>
      <c r="D183" t="s">
        <v>180</v>
      </c>
    </row>
    <row r="184" spans="1:9" x14ac:dyDescent="0.35">
      <c r="A184" s="1">
        <v>43187</v>
      </c>
      <c r="B184" s="5" t="s">
        <v>422</v>
      </c>
      <c r="C184" s="5" t="s">
        <v>415</v>
      </c>
      <c r="D184" t="s">
        <v>180</v>
      </c>
    </row>
    <row r="185" spans="1:9" x14ac:dyDescent="0.35">
      <c r="A185" s="1">
        <v>43187</v>
      </c>
      <c r="B185" s="5" t="s">
        <v>423</v>
      </c>
      <c r="C185" s="5" t="s">
        <v>51</v>
      </c>
      <c r="D185" t="s">
        <v>180</v>
      </c>
    </row>
    <row r="186" spans="1:9" x14ac:dyDescent="0.35">
      <c r="A186" s="1">
        <v>43187</v>
      </c>
      <c r="B186" s="5" t="s">
        <v>424</v>
      </c>
      <c r="C186" s="5" t="s">
        <v>114</v>
      </c>
      <c r="D186" t="s">
        <v>180</v>
      </c>
    </row>
    <row r="187" spans="1:9" x14ac:dyDescent="0.35">
      <c r="A187" s="1">
        <v>43187</v>
      </c>
      <c r="B187" s="5" t="s">
        <v>425</v>
      </c>
      <c r="C187" s="5" t="s">
        <v>114</v>
      </c>
      <c r="D187" t="s">
        <v>180</v>
      </c>
    </row>
    <row r="188" spans="1:9" x14ac:dyDescent="0.35">
      <c r="A188" s="1">
        <v>43187</v>
      </c>
      <c r="B188" s="5" t="s">
        <v>426</v>
      </c>
      <c r="C188" s="5" t="s">
        <v>146</v>
      </c>
      <c r="D188" t="s">
        <v>180</v>
      </c>
    </row>
    <row r="189" spans="1:9" x14ac:dyDescent="0.35">
      <c r="A189" s="2">
        <v>43187</v>
      </c>
      <c r="B189" s="6" t="s">
        <v>175</v>
      </c>
      <c r="C189" s="6" t="s">
        <v>101</v>
      </c>
      <c r="D189" s="3"/>
      <c r="E189" s="3"/>
      <c r="F189" s="3"/>
      <c r="G189" s="3"/>
      <c r="H189" s="3"/>
      <c r="I189" s="3"/>
    </row>
    <row r="190" spans="1:9" x14ac:dyDescent="0.35">
      <c r="A190" s="1">
        <v>43194</v>
      </c>
      <c r="B190" s="5" t="s">
        <v>423</v>
      </c>
      <c r="C190" s="5" t="s">
        <v>51</v>
      </c>
      <c r="D190" t="s">
        <v>180</v>
      </c>
    </row>
    <row r="191" spans="1:9" x14ac:dyDescent="0.35">
      <c r="A191" s="1">
        <v>43194</v>
      </c>
      <c r="B191" s="5" t="s">
        <v>431</v>
      </c>
      <c r="C191" s="5" t="s">
        <v>35</v>
      </c>
    </row>
    <row r="192" spans="1:9" x14ac:dyDescent="0.35">
      <c r="A192" s="1">
        <v>43194</v>
      </c>
      <c r="B192" s="5" t="s">
        <v>432</v>
      </c>
      <c r="C192" s="5" t="s">
        <v>28</v>
      </c>
      <c r="D192" t="s">
        <v>180</v>
      </c>
      <c r="G192" t="s">
        <v>434</v>
      </c>
    </row>
    <row r="193" spans="1:10" x14ac:dyDescent="0.35">
      <c r="A193" s="1">
        <v>43194</v>
      </c>
      <c r="B193" s="5" t="s">
        <v>433</v>
      </c>
      <c r="C193" s="5" t="s">
        <v>28</v>
      </c>
      <c r="D193" t="s">
        <v>180</v>
      </c>
      <c r="G193" t="s">
        <v>434</v>
      </c>
    </row>
    <row r="194" spans="1:10" x14ac:dyDescent="0.35">
      <c r="A194" s="1">
        <v>43194</v>
      </c>
      <c r="B194" s="5" t="s">
        <v>420</v>
      </c>
      <c r="C194" s="5" t="s">
        <v>421</v>
      </c>
      <c r="D194" t="s">
        <v>180</v>
      </c>
    </row>
    <row r="195" spans="1:10" x14ac:dyDescent="0.35">
      <c r="A195" s="1">
        <v>43201</v>
      </c>
      <c r="B195" s="5" t="s">
        <v>496</v>
      </c>
      <c r="C195" s="5" t="s">
        <v>35</v>
      </c>
    </row>
    <row r="196" spans="1:10" x14ac:dyDescent="0.35">
      <c r="A196" s="1">
        <v>43201</v>
      </c>
      <c r="B196" s="5" t="s">
        <v>422</v>
      </c>
      <c r="C196" s="5" t="s">
        <v>415</v>
      </c>
      <c r="D196" t="s">
        <v>180</v>
      </c>
      <c r="H196" s="14" t="s">
        <v>529</v>
      </c>
      <c r="I196" s="14">
        <v>1</v>
      </c>
    </row>
    <row r="197" spans="1:10" x14ac:dyDescent="0.35">
      <c r="A197" s="1">
        <v>43208</v>
      </c>
      <c r="B197" s="5" t="s">
        <v>422</v>
      </c>
      <c r="C197" s="5" t="s">
        <v>415</v>
      </c>
      <c r="D197" t="s">
        <v>502</v>
      </c>
      <c r="H197" s="14" t="s">
        <v>530</v>
      </c>
      <c r="I197" s="14">
        <v>2</v>
      </c>
      <c r="J197" s="14"/>
    </row>
    <row r="198" spans="1:10" x14ac:dyDescent="0.35">
      <c r="A198" s="1">
        <v>43208</v>
      </c>
      <c r="B198" s="5" t="s">
        <v>174</v>
      </c>
      <c r="C198" s="5" t="s">
        <v>101</v>
      </c>
      <c r="H198" s="14" t="s">
        <v>39</v>
      </c>
      <c r="I198" s="14">
        <v>1</v>
      </c>
    </row>
    <row r="199" spans="1:10" x14ac:dyDescent="0.35">
      <c r="A199" s="1">
        <v>43215</v>
      </c>
      <c r="B199" s="5" t="s">
        <v>422</v>
      </c>
      <c r="C199" s="5" t="s">
        <v>415</v>
      </c>
      <c r="D199" t="s">
        <v>503</v>
      </c>
      <c r="H199" s="14" t="s">
        <v>531</v>
      </c>
      <c r="I199" s="14">
        <v>2</v>
      </c>
    </row>
    <row r="200" spans="1:10" x14ac:dyDescent="0.35">
      <c r="A200" s="1">
        <v>43215</v>
      </c>
      <c r="B200" s="5" t="s">
        <v>497</v>
      </c>
      <c r="C200" s="5" t="s">
        <v>53</v>
      </c>
      <c r="H200" s="14" t="s">
        <v>532</v>
      </c>
      <c r="I200" s="14">
        <v>2</v>
      </c>
    </row>
    <row r="201" spans="1:10" x14ac:dyDescent="0.35">
      <c r="A201" s="1">
        <v>43222</v>
      </c>
      <c r="B201" s="5" t="s">
        <v>408</v>
      </c>
      <c r="C201" s="5" t="s">
        <v>186</v>
      </c>
      <c r="D201" t="s">
        <v>498</v>
      </c>
      <c r="H201" s="14" t="s">
        <v>359</v>
      </c>
      <c r="I201" s="14">
        <v>3</v>
      </c>
    </row>
    <row r="202" spans="1:10" x14ac:dyDescent="0.35">
      <c r="A202" s="1">
        <v>43222</v>
      </c>
      <c r="B202" s="5" t="s">
        <v>76</v>
      </c>
      <c r="C202" s="5" t="s">
        <v>77</v>
      </c>
      <c r="H202" s="14" t="s">
        <v>533</v>
      </c>
      <c r="I202" s="14">
        <v>5</v>
      </c>
    </row>
    <row r="203" spans="1:10" x14ac:dyDescent="0.35">
      <c r="A203" s="1">
        <v>43222</v>
      </c>
      <c r="B203" s="5" t="s">
        <v>499</v>
      </c>
      <c r="C203" s="5" t="s">
        <v>77</v>
      </c>
      <c r="H203" s="14" t="s">
        <v>534</v>
      </c>
      <c r="I203" s="14">
        <v>2</v>
      </c>
    </row>
    <row r="204" spans="1:10" x14ac:dyDescent="0.35">
      <c r="A204" s="1">
        <v>43222</v>
      </c>
      <c r="B204" s="5" t="s">
        <v>406</v>
      </c>
      <c r="C204" s="5" t="s">
        <v>77</v>
      </c>
      <c r="H204" s="14" t="s">
        <v>323</v>
      </c>
      <c r="I204" s="14">
        <v>2</v>
      </c>
    </row>
    <row r="205" spans="1:10" x14ac:dyDescent="0.35">
      <c r="A205" s="1">
        <v>43222</v>
      </c>
      <c r="B205" s="5" t="s">
        <v>500</v>
      </c>
      <c r="C205" s="5" t="s">
        <v>50</v>
      </c>
      <c r="H205" s="14" t="s">
        <v>280</v>
      </c>
      <c r="I205" s="14">
        <v>1</v>
      </c>
    </row>
    <row r="206" spans="1:10" x14ac:dyDescent="0.35">
      <c r="A206" s="1">
        <v>43222</v>
      </c>
      <c r="B206" s="5" t="s">
        <v>501</v>
      </c>
      <c r="C206" s="5" t="s">
        <v>415</v>
      </c>
      <c r="H206" s="14" t="s">
        <v>535</v>
      </c>
      <c r="I206" s="14">
        <v>2</v>
      </c>
    </row>
    <row r="207" spans="1:10" x14ac:dyDescent="0.35">
      <c r="A207" s="1">
        <v>43222</v>
      </c>
      <c r="B207" s="5" t="s">
        <v>422</v>
      </c>
      <c r="C207" s="5" t="s">
        <v>415</v>
      </c>
      <c r="D207" t="s">
        <v>504</v>
      </c>
      <c r="H207" s="14" t="s">
        <v>305</v>
      </c>
      <c r="I207" s="14">
        <v>1</v>
      </c>
    </row>
    <row r="208" spans="1:10" x14ac:dyDescent="0.35">
      <c r="A208" s="1">
        <v>43229</v>
      </c>
      <c r="B208" s="5" t="s">
        <v>505</v>
      </c>
      <c r="C208" s="5" t="s">
        <v>51</v>
      </c>
      <c r="D208" t="s">
        <v>179</v>
      </c>
      <c r="H208" s="14" t="s">
        <v>536</v>
      </c>
      <c r="I208" s="14">
        <v>1</v>
      </c>
    </row>
    <row r="209" spans="1:4" x14ac:dyDescent="0.35">
      <c r="A209" s="1">
        <v>43229</v>
      </c>
      <c r="B209" s="5" t="s">
        <v>506</v>
      </c>
      <c r="C209" s="5" t="s">
        <v>50</v>
      </c>
    </row>
    <row r="210" spans="1:4" x14ac:dyDescent="0.35">
      <c r="A210" s="1">
        <v>43229</v>
      </c>
      <c r="B210" s="5" t="s">
        <v>12</v>
      </c>
      <c r="C210" s="5" t="s">
        <v>102</v>
      </c>
    </row>
    <row r="211" spans="1:4" x14ac:dyDescent="0.35">
      <c r="A211" s="1">
        <v>43229</v>
      </c>
      <c r="B211" s="5" t="s">
        <v>526</v>
      </c>
      <c r="C211" s="5" t="s">
        <v>102</v>
      </c>
      <c r="D211" t="s">
        <v>507</v>
      </c>
    </row>
    <row r="212" spans="1:4" x14ac:dyDescent="0.35">
      <c r="A212" s="1">
        <v>43229</v>
      </c>
      <c r="B212" s="5" t="s">
        <v>40</v>
      </c>
      <c r="C212" s="5" t="s">
        <v>8</v>
      </c>
    </row>
    <row r="213" spans="1:4" x14ac:dyDescent="0.35">
      <c r="A213" s="1">
        <v>43236</v>
      </c>
      <c r="B213" s="5" t="s">
        <v>431</v>
      </c>
      <c r="C213" s="5" t="s">
        <v>35</v>
      </c>
      <c r="D213" t="s">
        <v>179</v>
      </c>
    </row>
    <row r="214" spans="1:4" x14ac:dyDescent="0.35">
      <c r="A214" s="1">
        <v>43236</v>
      </c>
      <c r="B214" s="5" t="s">
        <v>43</v>
      </c>
      <c r="C214" s="5" t="s">
        <v>44</v>
      </c>
    </row>
    <row r="215" spans="1:4" x14ac:dyDescent="0.35">
      <c r="A215" s="1">
        <v>43236</v>
      </c>
      <c r="B215" s="5" t="s">
        <v>508</v>
      </c>
      <c r="C215" s="5" t="s">
        <v>37</v>
      </c>
      <c r="D215" t="s">
        <v>179</v>
      </c>
    </row>
    <row r="216" spans="1:4" x14ac:dyDescent="0.35">
      <c r="A216" s="1">
        <v>43236</v>
      </c>
      <c r="B216" s="5" t="s">
        <v>187</v>
      </c>
      <c r="C216" s="5" t="s">
        <v>172</v>
      </c>
    </row>
    <row r="217" spans="1:4" x14ac:dyDescent="0.35">
      <c r="A217" s="1">
        <v>43236</v>
      </c>
      <c r="B217" s="5" t="s">
        <v>188</v>
      </c>
      <c r="C217" s="5" t="s">
        <v>172</v>
      </c>
    </row>
    <row r="218" spans="1:4" x14ac:dyDescent="0.35">
      <c r="A218" s="1">
        <v>43236</v>
      </c>
      <c r="B218" s="5" t="s">
        <v>424</v>
      </c>
      <c r="C218" s="5" t="s">
        <v>114</v>
      </c>
      <c r="D218" t="s">
        <v>179</v>
      </c>
    </row>
    <row r="219" spans="1:4" x14ac:dyDescent="0.35">
      <c r="A219" s="1">
        <v>43236</v>
      </c>
      <c r="B219" s="5" t="s">
        <v>40</v>
      </c>
      <c r="C219" s="5" t="s">
        <v>8</v>
      </c>
    </row>
    <row r="220" spans="1:4" x14ac:dyDescent="0.35">
      <c r="A220" s="1">
        <v>43243</v>
      </c>
      <c r="B220" s="5" t="s">
        <v>431</v>
      </c>
      <c r="C220" s="5" t="s">
        <v>35</v>
      </c>
      <c r="D220" t="s">
        <v>180</v>
      </c>
    </row>
    <row r="221" spans="1:4" x14ac:dyDescent="0.35">
      <c r="A221" s="1">
        <v>43243</v>
      </c>
      <c r="B221" s="5" t="s">
        <v>509</v>
      </c>
      <c r="C221" s="5" t="s">
        <v>37</v>
      </c>
      <c r="D221" t="s">
        <v>180</v>
      </c>
    </row>
    <row r="222" spans="1:4" x14ac:dyDescent="0.35">
      <c r="A222" s="1">
        <v>43243</v>
      </c>
      <c r="B222" s="5" t="s">
        <v>510</v>
      </c>
      <c r="C222" s="5" t="s">
        <v>44</v>
      </c>
    </row>
    <row r="223" spans="1:4" x14ac:dyDescent="0.35">
      <c r="A223" s="1">
        <v>43243</v>
      </c>
      <c r="B223" s="5" t="s">
        <v>511</v>
      </c>
      <c r="C223" s="5" t="s">
        <v>53</v>
      </c>
      <c r="D223" t="s">
        <v>180</v>
      </c>
    </row>
    <row r="224" spans="1:4" x14ac:dyDescent="0.35">
      <c r="A224" s="1">
        <v>43250</v>
      </c>
      <c r="B224" s="5" t="s">
        <v>166</v>
      </c>
      <c r="C224" s="5" t="s">
        <v>22</v>
      </c>
    </row>
    <row r="225" spans="1:9" x14ac:dyDescent="0.35">
      <c r="A225" s="1">
        <v>43250</v>
      </c>
      <c r="B225" s="5" t="s">
        <v>90</v>
      </c>
      <c r="C225" s="5" t="s">
        <v>22</v>
      </c>
    </row>
    <row r="226" spans="1:9" x14ac:dyDescent="0.35">
      <c r="A226" s="1">
        <v>43250</v>
      </c>
      <c r="B226" s="5" t="s">
        <v>512</v>
      </c>
      <c r="C226" s="5" t="s">
        <v>161</v>
      </c>
      <c r="D226" t="s">
        <v>179</v>
      </c>
    </row>
    <row r="227" spans="1:9" x14ac:dyDescent="0.35">
      <c r="A227" s="1">
        <v>43264</v>
      </c>
      <c r="B227" s="5" t="s">
        <v>522</v>
      </c>
      <c r="C227" s="5" t="s">
        <v>523</v>
      </c>
    </row>
    <row r="228" spans="1:9" x14ac:dyDescent="0.35">
      <c r="A228" s="1">
        <v>43264</v>
      </c>
      <c r="B228" s="5" t="s">
        <v>12</v>
      </c>
      <c r="C228" s="5" t="s">
        <v>102</v>
      </c>
    </row>
    <row r="229" spans="1:9" x14ac:dyDescent="0.35">
      <c r="A229" s="1">
        <v>43264</v>
      </c>
      <c r="B229" s="5" t="s">
        <v>524</v>
      </c>
      <c r="C229" s="5" t="s">
        <v>8</v>
      </c>
    </row>
    <row r="230" spans="1:9" x14ac:dyDescent="0.35">
      <c r="A230" s="1">
        <v>43264</v>
      </c>
      <c r="B230" s="5" t="s">
        <v>40</v>
      </c>
      <c r="C230" s="5" t="s">
        <v>8</v>
      </c>
    </row>
    <row r="231" spans="1:9" x14ac:dyDescent="0.35">
      <c r="A231" s="1">
        <v>43264</v>
      </c>
      <c r="B231" s="5" t="s">
        <v>525</v>
      </c>
      <c r="C231" s="5" t="s">
        <v>8</v>
      </c>
    </row>
    <row r="232" spans="1:9" x14ac:dyDescent="0.35">
      <c r="A232" s="1">
        <v>43278</v>
      </c>
      <c r="B232" s="5" t="s">
        <v>527</v>
      </c>
      <c r="C232" s="5" t="s">
        <v>406</v>
      </c>
      <c r="D232" t="s">
        <v>180</v>
      </c>
    </row>
    <row r="233" spans="1:9" x14ac:dyDescent="0.35">
      <c r="A233" s="27">
        <v>43278</v>
      </c>
      <c r="B233" s="28" t="s">
        <v>528</v>
      </c>
      <c r="C233" s="28" t="s">
        <v>35</v>
      </c>
      <c r="D233" s="29"/>
      <c r="E233" s="29"/>
      <c r="F233" s="29"/>
      <c r="G233" s="29"/>
      <c r="H233" s="29"/>
      <c r="I233" s="29"/>
    </row>
    <row r="234" spans="1:9" x14ac:dyDescent="0.35">
      <c r="A234" s="1">
        <v>43292</v>
      </c>
      <c r="B234" s="5" t="s">
        <v>527</v>
      </c>
      <c r="C234" s="5" t="s">
        <v>406</v>
      </c>
      <c r="D234" t="s">
        <v>543</v>
      </c>
    </row>
    <row r="235" spans="1:9" x14ac:dyDescent="0.35">
      <c r="A235" s="1">
        <v>43292</v>
      </c>
      <c r="B235" s="5" t="s">
        <v>508</v>
      </c>
      <c r="C235" s="5" t="s">
        <v>37</v>
      </c>
      <c r="D235" t="s">
        <v>543</v>
      </c>
    </row>
    <row r="236" spans="1:9" x14ac:dyDescent="0.35">
      <c r="A236" s="1">
        <v>43299</v>
      </c>
      <c r="B236" s="5" t="s">
        <v>544</v>
      </c>
      <c r="C236" s="5" t="s">
        <v>37</v>
      </c>
      <c r="G236" t="s">
        <v>527</v>
      </c>
      <c r="H236" t="s">
        <v>569</v>
      </c>
    </row>
    <row r="237" spans="1:9" x14ac:dyDescent="0.35">
      <c r="A237" s="1">
        <v>43299</v>
      </c>
      <c r="B237" s="5" t="s">
        <v>545</v>
      </c>
      <c r="C237" s="5" t="s">
        <v>51</v>
      </c>
      <c r="G237" t="s">
        <v>37</v>
      </c>
      <c r="H237">
        <v>1</v>
      </c>
    </row>
    <row r="238" spans="1:9" x14ac:dyDescent="0.35">
      <c r="A238" s="1">
        <v>43299</v>
      </c>
      <c r="B238" s="5" t="s">
        <v>546</v>
      </c>
      <c r="C238" s="5" t="s">
        <v>121</v>
      </c>
      <c r="D238" t="s">
        <v>180</v>
      </c>
      <c r="G238" t="s">
        <v>315</v>
      </c>
      <c r="H238">
        <v>1</v>
      </c>
    </row>
    <row r="239" spans="1:9" x14ac:dyDescent="0.35">
      <c r="A239" s="1">
        <v>43299</v>
      </c>
      <c r="B239" s="5" t="s">
        <v>547</v>
      </c>
      <c r="C239" s="5" t="s">
        <v>138</v>
      </c>
      <c r="G239" t="s">
        <v>121</v>
      </c>
      <c r="H239">
        <v>1</v>
      </c>
    </row>
    <row r="240" spans="1:9" x14ac:dyDescent="0.35">
      <c r="A240" s="1">
        <v>43299</v>
      </c>
      <c r="B240" s="5" t="s">
        <v>548</v>
      </c>
      <c r="C240" s="5" t="s">
        <v>101</v>
      </c>
      <c r="D240" t="s">
        <v>549</v>
      </c>
      <c r="G240" t="s">
        <v>554</v>
      </c>
      <c r="H240" t="s">
        <v>570</v>
      </c>
    </row>
    <row r="241" spans="1:8" x14ac:dyDescent="0.35">
      <c r="A241" s="1">
        <v>43299</v>
      </c>
      <c r="B241" s="5" t="s">
        <v>527</v>
      </c>
      <c r="C241" s="5" t="s">
        <v>406</v>
      </c>
      <c r="G241" t="s">
        <v>33</v>
      </c>
      <c r="H241">
        <v>1</v>
      </c>
    </row>
    <row r="242" spans="1:8" x14ac:dyDescent="0.35">
      <c r="A242" s="1">
        <v>43306</v>
      </c>
      <c r="B242" s="5" t="s">
        <v>527</v>
      </c>
      <c r="C242" s="5" t="s">
        <v>406</v>
      </c>
      <c r="G242" t="s">
        <v>407</v>
      </c>
      <c r="H242">
        <v>1</v>
      </c>
    </row>
    <row r="243" spans="1:8" x14ac:dyDescent="0.35">
      <c r="A243" s="1">
        <v>43313</v>
      </c>
      <c r="B243" s="5" t="s">
        <v>554</v>
      </c>
      <c r="C243" s="5" t="s">
        <v>87</v>
      </c>
      <c r="D243" t="s">
        <v>543</v>
      </c>
      <c r="G243" t="s">
        <v>161</v>
      </c>
      <c r="H243">
        <v>1</v>
      </c>
    </row>
    <row r="244" spans="1:8" x14ac:dyDescent="0.35">
      <c r="A244" s="1">
        <v>43313</v>
      </c>
      <c r="B244" s="5" t="s">
        <v>555</v>
      </c>
      <c r="C244" s="5" t="s">
        <v>33</v>
      </c>
      <c r="G244" t="s">
        <v>74</v>
      </c>
      <c r="H244">
        <v>1</v>
      </c>
    </row>
    <row r="245" spans="1:8" x14ac:dyDescent="0.35">
      <c r="A245" s="1">
        <v>43313</v>
      </c>
      <c r="B245" s="5" t="s">
        <v>556</v>
      </c>
      <c r="C245" s="5" t="s">
        <v>407</v>
      </c>
      <c r="G245" t="s">
        <v>44</v>
      </c>
      <c r="H245">
        <v>1</v>
      </c>
    </row>
    <row r="246" spans="1:8" x14ac:dyDescent="0.35">
      <c r="A246" s="1">
        <v>43313</v>
      </c>
      <c r="B246" s="5" t="s">
        <v>557</v>
      </c>
      <c r="C246" s="5" t="s">
        <v>53</v>
      </c>
      <c r="G246" t="s">
        <v>566</v>
      </c>
      <c r="H246">
        <v>1</v>
      </c>
    </row>
    <row r="247" spans="1:8" x14ac:dyDescent="0.35">
      <c r="A247" s="1">
        <v>43313</v>
      </c>
      <c r="B247" s="5" t="s">
        <v>558</v>
      </c>
      <c r="C247" s="5" t="s">
        <v>161</v>
      </c>
      <c r="G247" t="s">
        <v>423</v>
      </c>
      <c r="H247">
        <v>1</v>
      </c>
    </row>
    <row r="248" spans="1:8" x14ac:dyDescent="0.35">
      <c r="A248" s="1">
        <v>43320</v>
      </c>
      <c r="B248" s="5" t="s">
        <v>554</v>
      </c>
      <c r="C248" s="5" t="s">
        <v>87</v>
      </c>
      <c r="D248" t="s">
        <v>543</v>
      </c>
      <c r="G248" t="s">
        <v>42</v>
      </c>
      <c r="H248">
        <v>1</v>
      </c>
    </row>
    <row r="249" spans="1:8" x14ac:dyDescent="0.35">
      <c r="A249" s="1">
        <v>43320</v>
      </c>
      <c r="B249" s="5" t="s">
        <v>559</v>
      </c>
      <c r="C249" s="5" t="s">
        <v>74</v>
      </c>
      <c r="G249" t="s">
        <v>364</v>
      </c>
      <c r="H249">
        <v>1</v>
      </c>
    </row>
    <row r="250" spans="1:8" x14ac:dyDescent="0.35">
      <c r="A250" s="1">
        <v>43320</v>
      </c>
      <c r="B250" s="5" t="s">
        <v>547</v>
      </c>
      <c r="C250" s="5" t="s">
        <v>138</v>
      </c>
    </row>
    <row r="251" spans="1:8" x14ac:dyDescent="0.35">
      <c r="A251" s="1">
        <v>43327</v>
      </c>
      <c r="B251" s="5" t="s">
        <v>554</v>
      </c>
      <c r="C251" s="5" t="s">
        <v>87</v>
      </c>
      <c r="D251" t="s">
        <v>563</v>
      </c>
    </row>
    <row r="252" spans="1:8" x14ac:dyDescent="0.35">
      <c r="A252" s="1">
        <v>43327</v>
      </c>
      <c r="B252" s="5" t="s">
        <v>562</v>
      </c>
      <c r="C252" s="5" t="s">
        <v>406</v>
      </c>
      <c r="D252" t="s">
        <v>563</v>
      </c>
    </row>
    <row r="253" spans="1:8" x14ac:dyDescent="0.35">
      <c r="A253" s="35">
        <v>43334</v>
      </c>
      <c r="B253" s="5" t="s">
        <v>562</v>
      </c>
      <c r="C253" s="5" t="s">
        <v>406</v>
      </c>
      <c r="D253" t="s">
        <v>179</v>
      </c>
    </row>
    <row r="254" spans="1:8" x14ac:dyDescent="0.35">
      <c r="A254" s="35">
        <v>43334</v>
      </c>
      <c r="B254" s="5" t="s">
        <v>43</v>
      </c>
      <c r="C254" s="5" t="s">
        <v>44</v>
      </c>
    </row>
    <row r="255" spans="1:8" x14ac:dyDescent="0.35">
      <c r="A255" s="35">
        <v>43334</v>
      </c>
      <c r="B255" s="5" t="s">
        <v>554</v>
      </c>
      <c r="C255" s="5" t="s">
        <v>87</v>
      </c>
      <c r="D255" t="s">
        <v>179</v>
      </c>
    </row>
    <row r="256" spans="1:8" x14ac:dyDescent="0.35">
      <c r="A256" s="37">
        <v>43341</v>
      </c>
      <c r="B256" s="7" t="s">
        <v>564</v>
      </c>
    </row>
    <row r="257" spans="1:9" x14ac:dyDescent="0.35">
      <c r="A257" s="35">
        <v>43348</v>
      </c>
      <c r="B257" s="5" t="s">
        <v>565</v>
      </c>
      <c r="C257" t="s">
        <v>566</v>
      </c>
      <c r="D257" t="s">
        <v>179</v>
      </c>
    </row>
    <row r="258" spans="1:9" x14ac:dyDescent="0.35">
      <c r="A258" s="35">
        <v>43348</v>
      </c>
      <c r="B258" s="5" t="s">
        <v>547</v>
      </c>
      <c r="C258" t="s">
        <v>138</v>
      </c>
      <c r="D258" t="s">
        <v>179</v>
      </c>
    </row>
    <row r="259" spans="1:9" x14ac:dyDescent="0.35">
      <c r="A259" s="35">
        <v>43355</v>
      </c>
      <c r="B259" s="5" t="s">
        <v>567</v>
      </c>
      <c r="C259" t="s">
        <v>423</v>
      </c>
    </row>
    <row r="260" spans="1:9" x14ac:dyDescent="0.35">
      <c r="A260" s="35">
        <v>43355</v>
      </c>
      <c r="B260" s="5" t="s">
        <v>547</v>
      </c>
      <c r="C260" t="s">
        <v>138</v>
      </c>
      <c r="D260" t="s">
        <v>179</v>
      </c>
    </row>
    <row r="261" spans="1:9" x14ac:dyDescent="0.35">
      <c r="A261" s="37">
        <v>43362</v>
      </c>
      <c r="B261" s="7" t="s">
        <v>564</v>
      </c>
    </row>
    <row r="262" spans="1:9" x14ac:dyDescent="0.35">
      <c r="A262" s="35">
        <v>43369</v>
      </c>
      <c r="B262" s="5" t="s">
        <v>107</v>
      </c>
      <c r="C262" t="s">
        <v>42</v>
      </c>
    </row>
    <row r="263" spans="1:9" x14ac:dyDescent="0.35">
      <c r="A263" s="35">
        <v>43369</v>
      </c>
      <c r="B263" s="5" t="s">
        <v>568</v>
      </c>
      <c r="C263" t="s">
        <v>364</v>
      </c>
    </row>
    <row r="264" spans="1:9" x14ac:dyDescent="0.35">
      <c r="A264" s="36">
        <v>43369</v>
      </c>
      <c r="B264" s="6" t="s">
        <v>557</v>
      </c>
      <c r="C264" s="3" t="s">
        <v>53</v>
      </c>
      <c r="D264" s="3" t="s">
        <v>179</v>
      </c>
      <c r="E264" s="3"/>
      <c r="F264" s="3"/>
      <c r="G264" s="3"/>
      <c r="H264" s="3"/>
      <c r="I264" s="3"/>
    </row>
    <row r="265" spans="1:9" x14ac:dyDescent="0.35">
      <c r="A265" s="35">
        <v>43390</v>
      </c>
      <c r="B265" s="5" t="s">
        <v>571</v>
      </c>
      <c r="C265" s="5" t="s">
        <v>133</v>
      </c>
      <c r="E265" t="s">
        <v>355</v>
      </c>
    </row>
    <row r="266" spans="1:9" x14ac:dyDescent="0.35">
      <c r="A266" s="35">
        <v>43397</v>
      </c>
      <c r="B266" s="5" t="s">
        <v>572</v>
      </c>
      <c r="C266" s="5" t="s">
        <v>317</v>
      </c>
      <c r="E266" t="s">
        <v>587</v>
      </c>
    </row>
    <row r="267" spans="1:9" x14ac:dyDescent="0.35">
      <c r="A267" s="35">
        <v>43773</v>
      </c>
      <c r="B267" s="5" t="s">
        <v>573</v>
      </c>
      <c r="C267" s="5" t="s">
        <v>70</v>
      </c>
      <c r="E267" t="s">
        <v>286</v>
      </c>
    </row>
    <row r="268" spans="1:9" x14ac:dyDescent="0.35">
      <c r="A268" s="35">
        <v>43797</v>
      </c>
      <c r="B268" s="5" t="s">
        <v>574</v>
      </c>
      <c r="C268" s="5" t="s">
        <v>33</v>
      </c>
      <c r="E268" t="s">
        <v>176</v>
      </c>
    </row>
    <row r="269" spans="1:9" x14ac:dyDescent="0.35">
      <c r="A269" s="35">
        <v>43797</v>
      </c>
      <c r="B269" s="5" t="s">
        <v>575</v>
      </c>
      <c r="C269" s="5" t="s">
        <v>576</v>
      </c>
      <c r="E269" t="s">
        <v>588</v>
      </c>
    </row>
    <row r="270" spans="1:9" x14ac:dyDescent="0.35">
      <c r="A270" s="35">
        <v>43803</v>
      </c>
      <c r="B270" s="5" t="s">
        <v>577</v>
      </c>
      <c r="C270" s="5" t="s">
        <v>578</v>
      </c>
      <c r="E270" t="s">
        <v>413</v>
      </c>
    </row>
    <row r="271" spans="1:9" x14ac:dyDescent="0.35">
      <c r="A271" s="35">
        <v>43803</v>
      </c>
      <c r="B271" s="5" t="s">
        <v>579</v>
      </c>
      <c r="C271" s="5" t="s">
        <v>33</v>
      </c>
    </row>
    <row r="272" spans="1:9" x14ac:dyDescent="0.35">
      <c r="A272" s="35">
        <v>43810</v>
      </c>
      <c r="B272" s="5" t="s">
        <v>580</v>
      </c>
      <c r="C272" s="5" t="s">
        <v>33</v>
      </c>
    </row>
    <row r="273" spans="1:3" x14ac:dyDescent="0.35">
      <c r="A273" s="35">
        <v>43810</v>
      </c>
      <c r="B273" s="5" t="s">
        <v>43</v>
      </c>
      <c r="C273" s="5" t="s">
        <v>44</v>
      </c>
    </row>
    <row r="274" spans="1:3" x14ac:dyDescent="0.35">
      <c r="A274" s="35">
        <v>43818</v>
      </c>
      <c r="B274" s="5" t="s">
        <v>581</v>
      </c>
      <c r="C274" s="5" t="s">
        <v>427</v>
      </c>
    </row>
    <row r="275" spans="1:3" x14ac:dyDescent="0.35">
      <c r="A275" s="35">
        <v>43818</v>
      </c>
      <c r="B275" s="5" t="s">
        <v>581</v>
      </c>
      <c r="C275" s="5" t="s">
        <v>116</v>
      </c>
    </row>
    <row r="276" spans="1:3" x14ac:dyDescent="0.35">
      <c r="A276" s="35">
        <v>43818</v>
      </c>
      <c r="B276" s="5" t="s">
        <v>582</v>
      </c>
      <c r="C276" s="5" t="s">
        <v>508</v>
      </c>
    </row>
    <row r="277" spans="1:3" x14ac:dyDescent="0.35">
      <c r="A277" s="35">
        <v>43818</v>
      </c>
      <c r="B277" s="5" t="s">
        <v>581</v>
      </c>
      <c r="C277" s="5" t="s">
        <v>79</v>
      </c>
    </row>
    <row r="278" spans="1:3" x14ac:dyDescent="0.35">
      <c r="A278" s="35">
        <v>43818</v>
      </c>
      <c r="B278" s="5" t="s">
        <v>581</v>
      </c>
      <c r="C278" s="5" t="s">
        <v>8</v>
      </c>
    </row>
    <row r="279" spans="1:3" x14ac:dyDescent="0.35">
      <c r="A279" s="35">
        <v>43818</v>
      </c>
      <c r="B279" s="5" t="s">
        <v>583</v>
      </c>
      <c r="C279" s="5" t="s">
        <v>109</v>
      </c>
    </row>
    <row r="280" spans="1:3" x14ac:dyDescent="0.35">
      <c r="A280" s="35">
        <v>43818</v>
      </c>
      <c r="B280" s="5" t="s">
        <v>581</v>
      </c>
      <c r="C280" s="5" t="s">
        <v>161</v>
      </c>
    </row>
    <row r="281" spans="1:3" x14ac:dyDescent="0.35">
      <c r="A281" s="35">
        <v>43818</v>
      </c>
      <c r="B281" s="5" t="s">
        <v>584</v>
      </c>
      <c r="C281" s="5" t="s">
        <v>585</v>
      </c>
    </row>
    <row r="282" spans="1:3" x14ac:dyDescent="0.35">
      <c r="A282" s="35">
        <v>43818</v>
      </c>
      <c r="B282" s="5" t="s">
        <v>581</v>
      </c>
      <c r="C282" s="5" t="s">
        <v>317</v>
      </c>
    </row>
    <row r="283" spans="1:3" x14ac:dyDescent="0.35">
      <c r="A283" s="35">
        <v>43818</v>
      </c>
      <c r="B283" s="5" t="s">
        <v>586</v>
      </c>
      <c r="C283" s="5" t="s">
        <v>121</v>
      </c>
    </row>
    <row r="284" spans="1:3" x14ac:dyDescent="0.35">
      <c r="A284" s="35">
        <v>43818</v>
      </c>
      <c r="B284" s="5" t="s">
        <v>581</v>
      </c>
      <c r="C284" s="5" t="s">
        <v>118</v>
      </c>
    </row>
    <row r="285" spans="1:3" x14ac:dyDescent="0.35">
      <c r="A285" s="35">
        <v>43818</v>
      </c>
      <c r="B285" s="5" t="s">
        <v>1</v>
      </c>
      <c r="C285" s="5" t="s">
        <v>186</v>
      </c>
    </row>
    <row r="286" spans="1:3" x14ac:dyDescent="0.35">
      <c r="A286" s="35">
        <v>43818</v>
      </c>
      <c r="B286" s="5" t="s">
        <v>1</v>
      </c>
      <c r="C286" s="5" t="s">
        <v>186</v>
      </c>
    </row>
    <row r="287" spans="1:3" x14ac:dyDescent="0.35">
      <c r="A287" s="35">
        <v>43818</v>
      </c>
      <c r="B287" s="5" t="s">
        <v>1</v>
      </c>
      <c r="C287" s="5" t="s">
        <v>133</v>
      </c>
    </row>
    <row r="288" spans="1:3" x14ac:dyDescent="0.35">
      <c r="A288" s="35">
        <v>43818</v>
      </c>
      <c r="B288" s="5" t="s">
        <v>1</v>
      </c>
      <c r="C288" s="5" t="s">
        <v>33</v>
      </c>
    </row>
    <row r="289" spans="1:9" x14ac:dyDescent="0.35">
      <c r="A289" s="35">
        <v>43818</v>
      </c>
      <c r="B289" s="5" t="s">
        <v>1</v>
      </c>
      <c r="C289" s="5" t="s">
        <v>33</v>
      </c>
    </row>
    <row r="290" spans="1:9" x14ac:dyDescent="0.35">
      <c r="A290" s="35">
        <v>43818</v>
      </c>
      <c r="B290" s="5" t="s">
        <v>1</v>
      </c>
      <c r="C290" s="5" t="s">
        <v>81</v>
      </c>
    </row>
    <row r="291" spans="1:9" x14ac:dyDescent="0.35">
      <c r="A291" s="35">
        <v>43818</v>
      </c>
      <c r="B291" s="5" t="s">
        <v>1</v>
      </c>
      <c r="C291" s="5" t="s">
        <v>42</v>
      </c>
    </row>
    <row r="292" spans="1:9" x14ac:dyDescent="0.35">
      <c r="A292" s="35">
        <v>43818</v>
      </c>
      <c r="B292" s="5" t="s">
        <v>1</v>
      </c>
      <c r="C292" s="5" t="s">
        <v>554</v>
      </c>
    </row>
    <row r="293" spans="1:9" x14ac:dyDescent="0.35">
      <c r="A293" s="35">
        <v>43818</v>
      </c>
      <c r="B293" s="5" t="s">
        <v>1</v>
      </c>
      <c r="C293" s="5" t="s">
        <v>155</v>
      </c>
    </row>
    <row r="294" spans="1:9" x14ac:dyDescent="0.35">
      <c r="A294" s="35">
        <v>43818</v>
      </c>
      <c r="B294" s="5" t="s">
        <v>1</v>
      </c>
      <c r="C294" s="5" t="s">
        <v>19</v>
      </c>
    </row>
    <row r="295" spans="1:9" x14ac:dyDescent="0.35">
      <c r="A295" s="35">
        <v>43818</v>
      </c>
      <c r="B295" s="5" t="s">
        <v>1</v>
      </c>
      <c r="C295" s="5" t="s">
        <v>97</v>
      </c>
    </row>
    <row r="296" spans="1:9" x14ac:dyDescent="0.35">
      <c r="A296" s="35">
        <v>43818</v>
      </c>
      <c r="B296" s="5" t="s">
        <v>1</v>
      </c>
      <c r="C296" s="5" t="s">
        <v>97</v>
      </c>
    </row>
    <row r="297" spans="1:9" x14ac:dyDescent="0.35">
      <c r="A297" s="35">
        <v>43818</v>
      </c>
      <c r="B297" s="5" t="s">
        <v>1</v>
      </c>
      <c r="C297" s="5" t="s">
        <v>97</v>
      </c>
    </row>
    <row r="298" spans="1:9" x14ac:dyDescent="0.35">
      <c r="A298" s="35">
        <v>43818</v>
      </c>
      <c r="B298" s="5" t="s">
        <v>1</v>
      </c>
      <c r="C298" s="5" t="s">
        <v>50</v>
      </c>
    </row>
    <row r="299" spans="1:9" x14ac:dyDescent="0.35">
      <c r="A299" s="35">
        <v>43818</v>
      </c>
      <c r="B299" s="5" t="s">
        <v>1</v>
      </c>
      <c r="C299" s="5" t="s">
        <v>123</v>
      </c>
    </row>
    <row r="300" spans="1:9" x14ac:dyDescent="0.35">
      <c r="A300" s="35">
        <v>43818</v>
      </c>
      <c r="B300" s="5" t="s">
        <v>1</v>
      </c>
      <c r="C300" s="5" t="s">
        <v>44</v>
      </c>
    </row>
    <row r="301" spans="1:9" x14ac:dyDescent="0.35">
      <c r="A301" s="38">
        <v>43474</v>
      </c>
      <c r="B301" s="23" t="s">
        <v>590</v>
      </c>
      <c r="C301" s="23" t="s">
        <v>35</v>
      </c>
      <c r="D301" s="23" t="s">
        <v>179</v>
      </c>
      <c r="E301" s="23"/>
      <c r="F301" s="23">
        <v>2</v>
      </c>
      <c r="G301" s="45" t="s">
        <v>617</v>
      </c>
      <c r="H301" s="23"/>
      <c r="I301" s="23"/>
    </row>
    <row r="302" spans="1:9" x14ac:dyDescent="0.35">
      <c r="A302" s="35">
        <v>43474</v>
      </c>
      <c r="B302" s="5" t="s">
        <v>616</v>
      </c>
      <c r="C302" s="5" t="s">
        <v>22</v>
      </c>
      <c r="F302">
        <v>1</v>
      </c>
      <c r="G302" s="24" t="s">
        <v>618</v>
      </c>
    </row>
    <row r="303" spans="1:9" x14ac:dyDescent="0.35">
      <c r="A303" s="35">
        <v>43474</v>
      </c>
      <c r="B303" s="5" t="s">
        <v>615</v>
      </c>
      <c r="C303" s="5" t="s">
        <v>22</v>
      </c>
      <c r="F303">
        <v>1</v>
      </c>
      <c r="G303" t="s">
        <v>619</v>
      </c>
    </row>
    <row r="304" spans="1:9" x14ac:dyDescent="0.35">
      <c r="A304" s="35">
        <v>43474</v>
      </c>
      <c r="B304" s="5" t="s">
        <v>544</v>
      </c>
      <c r="C304" s="5" t="s">
        <v>415</v>
      </c>
      <c r="F304">
        <v>3</v>
      </c>
      <c r="G304" s="24" t="s">
        <v>629</v>
      </c>
    </row>
    <row r="305" spans="1:7" x14ac:dyDescent="0.35">
      <c r="A305" s="35">
        <v>43474</v>
      </c>
      <c r="B305" s="5" t="s">
        <v>591</v>
      </c>
      <c r="C305" s="5" t="s">
        <v>87</v>
      </c>
      <c r="F305">
        <v>1</v>
      </c>
      <c r="G305" s="24" t="s">
        <v>620</v>
      </c>
    </row>
    <row r="306" spans="1:7" x14ac:dyDescent="0.35">
      <c r="A306" s="35">
        <v>43481</v>
      </c>
      <c r="B306" s="5" t="s">
        <v>599</v>
      </c>
      <c r="C306" s="5" t="s">
        <v>421</v>
      </c>
      <c r="D306" t="s">
        <v>179</v>
      </c>
      <c r="F306">
        <v>1</v>
      </c>
      <c r="G306" s="24" t="s">
        <v>621</v>
      </c>
    </row>
    <row r="307" spans="1:7" x14ac:dyDescent="0.35">
      <c r="A307" s="35">
        <v>43488</v>
      </c>
      <c r="B307" s="5" t="s">
        <v>592</v>
      </c>
      <c r="C307" s="5" t="s">
        <v>19</v>
      </c>
      <c r="F307">
        <v>3</v>
      </c>
      <c r="G307" t="s">
        <v>622</v>
      </c>
    </row>
    <row r="308" spans="1:7" x14ac:dyDescent="0.35">
      <c r="A308" s="35">
        <v>43488</v>
      </c>
      <c r="B308" s="5" t="s">
        <v>593</v>
      </c>
      <c r="C308" s="5" t="s">
        <v>87</v>
      </c>
      <c r="D308" t="s">
        <v>179</v>
      </c>
      <c r="F308">
        <v>1</v>
      </c>
      <c r="G308" s="24" t="s">
        <v>623</v>
      </c>
    </row>
    <row r="309" spans="1:7" x14ac:dyDescent="0.35">
      <c r="A309" s="35">
        <v>43488</v>
      </c>
      <c r="B309" s="5" t="s">
        <v>599</v>
      </c>
      <c r="C309" s="5" t="s">
        <v>95</v>
      </c>
      <c r="D309" t="s">
        <v>179</v>
      </c>
      <c r="F309">
        <v>1</v>
      </c>
      <c r="G309" s="24" t="s">
        <v>624</v>
      </c>
    </row>
    <row r="310" spans="1:7" x14ac:dyDescent="0.35">
      <c r="A310" s="35">
        <v>43488</v>
      </c>
      <c r="B310" s="5" t="s">
        <v>594</v>
      </c>
      <c r="C310" s="5" t="s">
        <v>138</v>
      </c>
      <c r="D310" t="s">
        <v>179</v>
      </c>
      <c r="F310">
        <v>1</v>
      </c>
      <c r="G310" s="24" t="s">
        <v>625</v>
      </c>
    </row>
    <row r="311" spans="1:7" x14ac:dyDescent="0.35">
      <c r="A311" s="35">
        <v>43495</v>
      </c>
      <c r="B311" s="5" t="s">
        <v>595</v>
      </c>
      <c r="C311" s="5" t="s">
        <v>70</v>
      </c>
      <c r="D311" t="s">
        <v>179</v>
      </c>
      <c r="F311">
        <v>2</v>
      </c>
      <c r="G311" s="24" t="s">
        <v>626</v>
      </c>
    </row>
    <row r="312" spans="1:7" x14ac:dyDescent="0.35">
      <c r="A312" s="35">
        <v>43495</v>
      </c>
      <c r="B312" s="5" t="s">
        <v>580</v>
      </c>
      <c r="C312" s="5" t="s">
        <v>70</v>
      </c>
      <c r="D312" t="s">
        <v>179</v>
      </c>
      <c r="F312">
        <v>1</v>
      </c>
      <c r="G312" s="24" t="s">
        <v>627</v>
      </c>
    </row>
    <row r="313" spans="1:7" x14ac:dyDescent="0.35">
      <c r="A313" s="35">
        <v>43495</v>
      </c>
      <c r="B313" s="5" t="s">
        <v>599</v>
      </c>
      <c r="C313" s="5" t="s">
        <v>95</v>
      </c>
      <c r="D313" t="s">
        <v>179</v>
      </c>
      <c r="F313">
        <v>2</v>
      </c>
      <c r="G313" s="24" t="s">
        <v>628</v>
      </c>
    </row>
    <row r="314" spans="1:7" x14ac:dyDescent="0.35">
      <c r="A314" s="35">
        <v>43495</v>
      </c>
      <c r="B314" s="5" t="s">
        <v>596</v>
      </c>
      <c r="C314" s="5" t="s">
        <v>95</v>
      </c>
      <c r="D314" t="s">
        <v>179</v>
      </c>
    </row>
    <row r="315" spans="1:7" x14ac:dyDescent="0.35">
      <c r="A315" s="35">
        <v>43495</v>
      </c>
      <c r="B315" s="5" t="s">
        <v>597</v>
      </c>
      <c r="C315" s="5" t="s">
        <v>155</v>
      </c>
      <c r="D315" t="s">
        <v>180</v>
      </c>
      <c r="F315" s="39"/>
      <c r="G315" s="44" t="s">
        <v>630</v>
      </c>
    </row>
    <row r="316" spans="1:7" x14ac:dyDescent="0.35">
      <c r="A316" s="35">
        <v>43502</v>
      </c>
      <c r="B316" s="5" t="s">
        <v>590</v>
      </c>
      <c r="C316" s="5" t="s">
        <v>35</v>
      </c>
      <c r="D316" t="s">
        <v>179</v>
      </c>
      <c r="F316" s="40">
        <v>1</v>
      </c>
      <c r="G316" s="41" t="s">
        <v>631</v>
      </c>
    </row>
    <row r="317" spans="1:7" x14ac:dyDescent="0.35">
      <c r="A317" s="35">
        <v>43502</v>
      </c>
      <c r="B317" s="5" t="s">
        <v>596</v>
      </c>
      <c r="C317" s="5" t="s">
        <v>95</v>
      </c>
      <c r="D317" t="s">
        <v>179</v>
      </c>
      <c r="F317" s="40">
        <v>1</v>
      </c>
      <c r="G317" s="41" t="s">
        <v>632</v>
      </c>
    </row>
    <row r="318" spans="1:7" x14ac:dyDescent="0.35">
      <c r="A318" s="35">
        <v>43502</v>
      </c>
      <c r="B318" s="5" t="s">
        <v>597</v>
      </c>
      <c r="C318" s="5" t="s">
        <v>155</v>
      </c>
      <c r="D318" t="s">
        <v>179</v>
      </c>
      <c r="F318" s="40">
        <v>3</v>
      </c>
      <c r="G318" s="41" t="s">
        <v>633</v>
      </c>
    </row>
    <row r="319" spans="1:7" x14ac:dyDescent="0.35">
      <c r="A319" s="35">
        <v>43509</v>
      </c>
      <c r="B319" s="5" t="s">
        <v>598</v>
      </c>
      <c r="C319" s="5" t="s">
        <v>70</v>
      </c>
      <c r="D319" t="s">
        <v>179</v>
      </c>
      <c r="F319" s="42">
        <v>1</v>
      </c>
      <c r="G319" s="43" t="s">
        <v>634</v>
      </c>
    </row>
    <row r="320" spans="1:7" x14ac:dyDescent="0.35">
      <c r="A320" s="35">
        <v>43523</v>
      </c>
      <c r="B320" s="5" t="s">
        <v>600</v>
      </c>
      <c r="C320" s="5" t="s">
        <v>87</v>
      </c>
      <c r="D320" t="s">
        <v>179</v>
      </c>
    </row>
    <row r="321" spans="1:4" x14ac:dyDescent="0.35">
      <c r="A321" s="35">
        <v>43523</v>
      </c>
      <c r="B321" s="5" t="s">
        <v>612</v>
      </c>
      <c r="C321" s="5" t="s">
        <v>601</v>
      </c>
    </row>
    <row r="322" spans="1:4" x14ac:dyDescent="0.35">
      <c r="A322" s="35">
        <v>43523</v>
      </c>
      <c r="B322" s="5" t="s">
        <v>597</v>
      </c>
      <c r="C322" s="5" t="s">
        <v>155</v>
      </c>
      <c r="D322" t="s">
        <v>179</v>
      </c>
    </row>
    <row r="323" spans="1:4" x14ac:dyDescent="0.35">
      <c r="A323" s="1">
        <v>43530</v>
      </c>
      <c r="B323" s="5" t="s">
        <v>608</v>
      </c>
      <c r="C323" s="5" t="s">
        <v>423</v>
      </c>
    </row>
    <row r="324" spans="1:4" x14ac:dyDescent="0.35">
      <c r="A324" s="35">
        <v>43537</v>
      </c>
      <c r="B324" s="5" t="s">
        <v>609</v>
      </c>
      <c r="C324" s="5" t="s">
        <v>121</v>
      </c>
    </row>
    <row r="325" spans="1:4" x14ac:dyDescent="0.35">
      <c r="A325" s="35">
        <v>43544</v>
      </c>
      <c r="B325" s="5" t="s">
        <v>610</v>
      </c>
      <c r="C325" s="5" t="s">
        <v>133</v>
      </c>
    </row>
    <row r="326" spans="1:4" x14ac:dyDescent="0.35">
      <c r="A326" s="35">
        <v>43544</v>
      </c>
      <c r="B326" s="5" t="s">
        <v>348</v>
      </c>
      <c r="C326" s="5" t="s">
        <v>133</v>
      </c>
    </row>
    <row r="327" spans="1:4" x14ac:dyDescent="0.35">
      <c r="A327" s="35">
        <v>43544</v>
      </c>
      <c r="B327" s="5" t="s">
        <v>611</v>
      </c>
      <c r="C327" s="5" t="s">
        <v>406</v>
      </c>
    </row>
    <row r="328" spans="1:4" x14ac:dyDescent="0.35">
      <c r="A328" s="35">
        <v>43544</v>
      </c>
      <c r="B328" s="5" t="s">
        <v>612</v>
      </c>
      <c r="C328" s="5" t="s">
        <v>601</v>
      </c>
      <c r="D328" t="s">
        <v>543</v>
      </c>
    </row>
    <row r="329" spans="1:4" x14ac:dyDescent="0.35">
      <c r="A329" s="35">
        <v>43551</v>
      </c>
      <c r="B329" s="5" t="s">
        <v>613</v>
      </c>
      <c r="C329" s="5" t="s">
        <v>407</v>
      </c>
    </row>
    <row r="330" spans="1:4" x14ac:dyDescent="0.35">
      <c r="A330" s="35">
        <v>43551</v>
      </c>
      <c r="B330" s="5" t="s">
        <v>614</v>
      </c>
      <c r="C330" s="5" t="s">
        <v>407</v>
      </c>
    </row>
  </sheetData>
  <sortState ref="A2:C40">
    <sortCondition ref="C2"/>
  </sortState>
  <mergeCells count="1">
    <mergeCell ref="E15: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2:H68"/>
  <sheetViews>
    <sheetView tabSelected="1" topLeftCell="A16" workbookViewId="0">
      <selection activeCell="G41" sqref="G41"/>
    </sheetView>
  </sheetViews>
  <sheetFormatPr defaultColWidth="11.453125" defaultRowHeight="14.5" x14ac:dyDescent="0.35"/>
  <cols>
    <col min="3" max="3" width="3.26953125" customWidth="1"/>
    <col min="4" max="4" width="3.7265625" customWidth="1"/>
    <col min="6" max="6" width="7.81640625" customWidth="1"/>
  </cols>
  <sheetData>
    <row r="22" spans="3:8" ht="22.5" x14ac:dyDescent="0.6">
      <c r="C22" s="49" t="s">
        <v>654</v>
      </c>
      <c r="D22" s="49"/>
      <c r="E22" s="49"/>
      <c r="F22" s="49"/>
      <c r="G22" s="49"/>
      <c r="H22" s="49"/>
    </row>
    <row r="31" spans="3:8" ht="25" customHeight="1" x14ac:dyDescent="0.6">
      <c r="C31" s="30" t="s">
        <v>550</v>
      </c>
    </row>
    <row r="32" spans="3:8" ht="15" x14ac:dyDescent="0.4">
      <c r="E32" s="31"/>
      <c r="F32" s="31"/>
    </row>
    <row r="36" spans="3:7" ht="8" customHeight="1" x14ac:dyDescent="0.35">
      <c r="E36" s="33"/>
    </row>
    <row r="37" spans="3:7" hidden="1" x14ac:dyDescent="0.35"/>
    <row r="38" spans="3:7" ht="23.15" customHeight="1" x14ac:dyDescent="0.45">
      <c r="C38" s="32" t="s">
        <v>655</v>
      </c>
      <c r="G38" s="34" t="s">
        <v>656</v>
      </c>
    </row>
    <row r="68" spans="5:5" ht="22.5" x14ac:dyDescent="0.6">
      <c r="E68" s="30"/>
    </row>
  </sheetData>
  <mergeCells count="1">
    <mergeCell ref="C22:H22"/>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workbookViewId="0">
      <selection activeCell="B12" sqref="B12"/>
    </sheetView>
  </sheetViews>
  <sheetFormatPr defaultColWidth="8.81640625" defaultRowHeight="14.5" x14ac:dyDescent="0.35"/>
  <cols>
    <col min="1" max="1" width="27.26953125" bestFit="1" customWidth="1"/>
    <col min="2" max="2" width="22.1796875" bestFit="1" customWidth="1"/>
    <col min="3" max="3" width="26.81640625" customWidth="1"/>
    <col min="6" max="6" width="24.453125" bestFit="1" customWidth="1"/>
    <col min="7" max="7" width="19.81640625" bestFit="1" customWidth="1"/>
  </cols>
  <sheetData>
    <row r="1" spans="1:8" ht="26" x14ac:dyDescent="0.6">
      <c r="A1" s="15" t="s">
        <v>2</v>
      </c>
      <c r="B1" s="15" t="s">
        <v>3</v>
      </c>
      <c r="C1" s="15" t="s">
        <v>225</v>
      </c>
    </row>
    <row r="2" spans="1:8" ht="26" x14ac:dyDescent="0.6">
      <c r="A2" s="16" t="s">
        <v>351</v>
      </c>
      <c r="B2" s="16" t="s">
        <v>352</v>
      </c>
      <c r="C2" s="16">
        <v>89</v>
      </c>
      <c r="D2" s="9"/>
      <c r="F2" s="16" t="s">
        <v>537</v>
      </c>
      <c r="G2" s="16" t="s">
        <v>538</v>
      </c>
      <c r="H2" s="16">
        <v>1</v>
      </c>
    </row>
    <row r="3" spans="1:8" ht="26" x14ac:dyDescent="0.6">
      <c r="A3" s="16" t="s">
        <v>315</v>
      </c>
      <c r="B3" s="16" t="s">
        <v>316</v>
      </c>
      <c r="C3" s="16">
        <v>62</v>
      </c>
      <c r="D3" s="9"/>
      <c r="F3" s="16" t="s">
        <v>232</v>
      </c>
      <c r="G3" s="16" t="s">
        <v>233</v>
      </c>
      <c r="H3" s="16">
        <v>2</v>
      </c>
    </row>
    <row r="4" spans="1:8" ht="26" x14ac:dyDescent="0.6">
      <c r="A4" s="16" t="s">
        <v>128</v>
      </c>
      <c r="B4" s="16" t="s">
        <v>560</v>
      </c>
      <c r="C4" s="16">
        <v>93</v>
      </c>
      <c r="D4" s="9"/>
      <c r="F4" s="16" t="s">
        <v>61</v>
      </c>
      <c r="G4" s="16" t="s">
        <v>234</v>
      </c>
      <c r="H4" s="16">
        <v>3</v>
      </c>
    </row>
    <row r="5" spans="1:8" ht="26" x14ac:dyDescent="0.6">
      <c r="A5" s="16" t="s">
        <v>61</v>
      </c>
      <c r="B5" s="16" t="s">
        <v>245</v>
      </c>
      <c r="C5" s="16">
        <v>10</v>
      </c>
      <c r="D5" s="9"/>
      <c r="F5" s="16" t="s">
        <v>235</v>
      </c>
      <c r="G5" s="16" t="s">
        <v>236</v>
      </c>
      <c r="H5" s="16">
        <v>4</v>
      </c>
    </row>
    <row r="6" spans="1:8" ht="26" x14ac:dyDescent="0.6">
      <c r="A6" s="16" t="s">
        <v>235</v>
      </c>
      <c r="B6" s="16" t="s">
        <v>236</v>
      </c>
      <c r="C6" s="16">
        <v>4</v>
      </c>
      <c r="D6" s="9"/>
      <c r="F6" s="16" t="s">
        <v>237</v>
      </c>
      <c r="G6" s="16" t="s">
        <v>238</v>
      </c>
      <c r="H6" s="16">
        <v>5</v>
      </c>
    </row>
    <row r="7" spans="1:8" ht="26" x14ac:dyDescent="0.6">
      <c r="A7" s="16" t="s">
        <v>513</v>
      </c>
      <c r="B7" s="16" t="s">
        <v>440</v>
      </c>
      <c r="C7" s="16">
        <v>20</v>
      </c>
      <c r="D7" s="9"/>
      <c r="F7" s="16" t="s">
        <v>239</v>
      </c>
      <c r="G7" s="16" t="s">
        <v>240</v>
      </c>
      <c r="H7" s="16">
        <v>6</v>
      </c>
    </row>
    <row r="8" spans="1:8" ht="26" x14ac:dyDescent="0.6">
      <c r="A8" s="16" t="s">
        <v>338</v>
      </c>
      <c r="B8" s="16" t="s">
        <v>339</v>
      </c>
      <c r="C8" s="16">
        <v>78</v>
      </c>
      <c r="D8" s="9"/>
      <c r="F8" s="16" t="s">
        <v>241</v>
      </c>
      <c r="G8" s="16" t="s">
        <v>242</v>
      </c>
      <c r="H8" s="16">
        <v>7</v>
      </c>
    </row>
    <row r="9" spans="1:8" ht="26" x14ac:dyDescent="0.6">
      <c r="A9" s="16" t="s">
        <v>336</v>
      </c>
      <c r="B9" s="16" t="s">
        <v>337</v>
      </c>
      <c r="C9" s="16">
        <v>77</v>
      </c>
      <c r="D9" s="9"/>
      <c r="F9" s="16" t="s">
        <v>243</v>
      </c>
      <c r="G9" s="16" t="s">
        <v>244</v>
      </c>
      <c r="H9" s="16">
        <v>8</v>
      </c>
    </row>
    <row r="10" spans="1:8" ht="26" x14ac:dyDescent="0.6">
      <c r="A10" s="16" t="s">
        <v>276</v>
      </c>
      <c r="B10" s="16" t="s">
        <v>277</v>
      </c>
      <c r="C10" s="16">
        <v>32</v>
      </c>
      <c r="D10" s="9"/>
      <c r="F10" s="16" t="s">
        <v>61</v>
      </c>
      <c r="G10" s="16" t="s">
        <v>192</v>
      </c>
      <c r="H10" s="16">
        <v>9</v>
      </c>
    </row>
    <row r="11" spans="1:8" ht="26" x14ac:dyDescent="0.6">
      <c r="A11" s="16" t="s">
        <v>537</v>
      </c>
      <c r="B11" s="16" t="s">
        <v>538</v>
      </c>
      <c r="C11" s="16">
        <v>1</v>
      </c>
      <c r="D11" s="9"/>
      <c r="F11" s="16" t="s">
        <v>61</v>
      </c>
      <c r="G11" s="16" t="s">
        <v>245</v>
      </c>
      <c r="H11" s="16">
        <v>10</v>
      </c>
    </row>
    <row r="12" spans="1:8" ht="26" x14ac:dyDescent="0.6">
      <c r="A12" s="16" t="s">
        <v>551</v>
      </c>
      <c r="B12" s="16" t="s">
        <v>538</v>
      </c>
      <c r="C12" s="16">
        <v>66</v>
      </c>
      <c r="D12" s="9"/>
      <c r="F12" s="16" t="s">
        <v>246</v>
      </c>
      <c r="G12" s="16" t="s">
        <v>247</v>
      </c>
      <c r="H12" s="16">
        <v>11</v>
      </c>
    </row>
    <row r="13" spans="1:8" ht="26" x14ac:dyDescent="0.6">
      <c r="A13" s="16" t="s">
        <v>267</v>
      </c>
      <c r="B13" s="16" t="s">
        <v>268</v>
      </c>
      <c r="C13" s="16">
        <v>25</v>
      </c>
      <c r="D13" s="9"/>
      <c r="F13" s="16" t="s">
        <v>248</v>
      </c>
      <c r="G13" s="16" t="s">
        <v>249</v>
      </c>
      <c r="H13" s="16">
        <v>12</v>
      </c>
    </row>
    <row r="14" spans="1:8" ht="26" x14ac:dyDescent="0.6">
      <c r="A14" s="16" t="s">
        <v>642</v>
      </c>
      <c r="B14" s="16" t="s">
        <v>643</v>
      </c>
      <c r="C14" s="16">
        <v>26</v>
      </c>
      <c r="D14" s="9"/>
      <c r="F14" s="16" t="s">
        <v>250</v>
      </c>
      <c r="G14" s="16" t="s">
        <v>251</v>
      </c>
      <c r="H14" s="16">
        <v>13</v>
      </c>
    </row>
    <row r="15" spans="1:8" ht="26" x14ac:dyDescent="0.6">
      <c r="A15" s="16" t="s">
        <v>330</v>
      </c>
      <c r="B15" s="16" t="s">
        <v>331</v>
      </c>
      <c r="C15" s="16">
        <v>74</v>
      </c>
      <c r="D15" s="9"/>
      <c r="F15" s="16" t="s">
        <v>429</v>
      </c>
      <c r="G15" s="16" t="s">
        <v>430</v>
      </c>
      <c r="H15" s="16">
        <v>14</v>
      </c>
    </row>
    <row r="16" spans="1:8" ht="26" x14ac:dyDescent="0.6">
      <c r="A16" s="16" t="s">
        <v>445</v>
      </c>
      <c r="B16" s="16" t="s">
        <v>446</v>
      </c>
      <c r="C16" s="16">
        <v>16</v>
      </c>
      <c r="D16" s="9"/>
      <c r="F16" s="16" t="s">
        <v>252</v>
      </c>
      <c r="G16" s="16" t="s">
        <v>253</v>
      </c>
      <c r="H16" s="16">
        <v>15</v>
      </c>
    </row>
    <row r="17" spans="1:8" ht="26" x14ac:dyDescent="0.6">
      <c r="A17" s="16" t="s">
        <v>516</v>
      </c>
      <c r="B17" s="16" t="s">
        <v>517</v>
      </c>
      <c r="C17" s="16">
        <v>57</v>
      </c>
      <c r="D17" s="9"/>
      <c r="F17" s="16" t="s">
        <v>445</v>
      </c>
      <c r="G17" s="16" t="s">
        <v>446</v>
      </c>
      <c r="H17" s="16">
        <v>16</v>
      </c>
    </row>
    <row r="18" spans="1:8" ht="26" x14ac:dyDescent="0.6">
      <c r="A18" s="16" t="s">
        <v>539</v>
      </c>
      <c r="B18" s="16" t="s">
        <v>540</v>
      </c>
      <c r="C18" s="16">
        <v>65</v>
      </c>
      <c r="D18" s="9"/>
      <c r="F18" s="16" t="s">
        <v>254</v>
      </c>
      <c r="G18" s="16" t="s">
        <v>255</v>
      </c>
      <c r="H18" s="16">
        <v>17</v>
      </c>
    </row>
    <row r="19" spans="1:8" ht="26" x14ac:dyDescent="0.6">
      <c r="A19" s="16" t="s">
        <v>362</v>
      </c>
      <c r="B19" s="16" t="s">
        <v>300</v>
      </c>
      <c r="C19" s="16">
        <v>50</v>
      </c>
      <c r="D19" s="9"/>
      <c r="F19" s="16" t="s">
        <v>256</v>
      </c>
      <c r="G19" s="16" t="s">
        <v>257</v>
      </c>
      <c r="H19" s="16">
        <v>18</v>
      </c>
    </row>
    <row r="20" spans="1:8" ht="26" x14ac:dyDescent="0.6">
      <c r="A20" s="16" t="s">
        <v>348</v>
      </c>
      <c r="B20" s="16" t="s">
        <v>349</v>
      </c>
      <c r="C20" s="16">
        <v>85</v>
      </c>
      <c r="D20" s="9"/>
      <c r="F20" s="16" t="s">
        <v>258</v>
      </c>
      <c r="G20" s="16" t="s">
        <v>130</v>
      </c>
      <c r="H20" s="16">
        <v>19</v>
      </c>
    </row>
    <row r="21" spans="1:8" ht="26" x14ac:dyDescent="0.6">
      <c r="A21" s="17" t="s">
        <v>270</v>
      </c>
      <c r="B21" s="17" t="s">
        <v>271</v>
      </c>
      <c r="C21" s="17">
        <v>27</v>
      </c>
      <c r="D21" s="9"/>
      <c r="F21" s="16" t="s">
        <v>513</v>
      </c>
      <c r="G21" s="16" t="s">
        <v>440</v>
      </c>
      <c r="H21" s="16">
        <v>20</v>
      </c>
    </row>
    <row r="22" spans="1:8" ht="26" x14ac:dyDescent="0.6">
      <c r="A22" s="16" t="s">
        <v>13</v>
      </c>
      <c r="B22" s="16" t="s">
        <v>359</v>
      </c>
      <c r="C22" s="16">
        <v>95</v>
      </c>
      <c r="D22" s="9"/>
      <c r="F22" s="16"/>
      <c r="G22" s="16"/>
      <c r="H22" s="16">
        <v>21</v>
      </c>
    </row>
    <row r="23" spans="1:8" ht="26" x14ac:dyDescent="0.6">
      <c r="A23" s="16" t="s">
        <v>353</v>
      </c>
      <c r="B23" s="16" t="s">
        <v>354</v>
      </c>
      <c r="C23" s="16">
        <v>90</v>
      </c>
      <c r="D23" s="9"/>
      <c r="F23" s="16" t="s">
        <v>261</v>
      </c>
      <c r="G23" s="16" t="s">
        <v>262</v>
      </c>
      <c r="H23" s="16">
        <v>22</v>
      </c>
    </row>
    <row r="24" spans="1:8" ht="26" x14ac:dyDescent="0.6">
      <c r="A24" s="16" t="s">
        <v>429</v>
      </c>
      <c r="B24" s="16" t="s">
        <v>430</v>
      </c>
      <c r="C24" s="16">
        <v>14</v>
      </c>
      <c r="D24" s="9"/>
      <c r="F24" s="16" t="s">
        <v>263</v>
      </c>
      <c r="G24" s="16" t="s">
        <v>264</v>
      </c>
      <c r="H24" s="16">
        <v>23</v>
      </c>
    </row>
    <row r="25" spans="1:8" ht="26" x14ac:dyDescent="0.6">
      <c r="A25" s="16" t="s">
        <v>61</v>
      </c>
      <c r="B25" s="16" t="s">
        <v>192</v>
      </c>
      <c r="C25" s="16">
        <v>9</v>
      </c>
      <c r="D25" s="9"/>
      <c r="F25" s="16" t="s">
        <v>265</v>
      </c>
      <c r="G25" s="16" t="s">
        <v>266</v>
      </c>
      <c r="H25" s="16">
        <v>24</v>
      </c>
    </row>
    <row r="26" spans="1:8" ht="26" x14ac:dyDescent="0.6">
      <c r="A26" s="16" t="s">
        <v>274</v>
      </c>
      <c r="B26" s="16" t="s">
        <v>275</v>
      </c>
      <c r="C26" s="16">
        <v>31</v>
      </c>
      <c r="D26" s="9"/>
      <c r="F26" s="16" t="s">
        <v>267</v>
      </c>
      <c r="G26" s="16" t="s">
        <v>268</v>
      </c>
      <c r="H26" s="16">
        <v>25</v>
      </c>
    </row>
    <row r="27" spans="1:8" ht="26" x14ac:dyDescent="0.6">
      <c r="A27" s="16" t="s">
        <v>291</v>
      </c>
      <c r="B27" s="16" t="s">
        <v>290</v>
      </c>
      <c r="C27" s="16">
        <v>43</v>
      </c>
      <c r="D27" s="9"/>
      <c r="F27" s="16" t="s">
        <v>644</v>
      </c>
      <c r="G27" s="16" t="s">
        <v>643</v>
      </c>
      <c r="H27" s="16">
        <v>26</v>
      </c>
    </row>
    <row r="28" spans="1:8" ht="26" x14ac:dyDescent="0.6">
      <c r="A28" s="16" t="s">
        <v>278</v>
      </c>
      <c r="B28" s="16" t="s">
        <v>279</v>
      </c>
      <c r="C28" s="16">
        <v>33</v>
      </c>
      <c r="D28" s="9"/>
      <c r="F28" s="17" t="s">
        <v>270</v>
      </c>
      <c r="G28" s="17" t="s">
        <v>271</v>
      </c>
      <c r="H28" s="17">
        <v>27</v>
      </c>
    </row>
    <row r="29" spans="1:8" ht="26" x14ac:dyDescent="0.6">
      <c r="A29" s="16" t="s">
        <v>265</v>
      </c>
      <c r="B29" s="16" t="s">
        <v>266</v>
      </c>
      <c r="C29" s="16">
        <v>24</v>
      </c>
      <c r="D29" s="9"/>
      <c r="F29" s="16" t="s">
        <v>176</v>
      </c>
      <c r="G29" s="16" t="s">
        <v>48</v>
      </c>
      <c r="H29" s="16">
        <v>28</v>
      </c>
    </row>
    <row r="30" spans="1:8" ht="26" x14ac:dyDescent="0.6">
      <c r="A30" s="16" t="s">
        <v>647</v>
      </c>
      <c r="B30" s="16" t="s">
        <v>648</v>
      </c>
      <c r="C30" s="16">
        <v>42</v>
      </c>
      <c r="D30" s="9"/>
      <c r="F30" s="16"/>
      <c r="G30" s="16"/>
      <c r="H30" s="16">
        <v>29</v>
      </c>
    </row>
    <row r="31" spans="1:8" ht="26" x14ac:dyDescent="0.6">
      <c r="A31" s="16" t="s">
        <v>263</v>
      </c>
      <c r="B31" s="16" t="s">
        <v>264</v>
      </c>
      <c r="C31" s="16">
        <v>23</v>
      </c>
      <c r="D31" s="9"/>
      <c r="F31" s="16" t="s">
        <v>272</v>
      </c>
      <c r="G31" s="16" t="s">
        <v>273</v>
      </c>
      <c r="H31" s="16">
        <v>30</v>
      </c>
    </row>
    <row r="32" spans="1:8" ht="26" x14ac:dyDescent="0.6">
      <c r="A32" s="16" t="s">
        <v>311</v>
      </c>
      <c r="B32" s="16" t="s">
        <v>312</v>
      </c>
      <c r="C32" s="16">
        <v>59</v>
      </c>
      <c r="D32" s="9"/>
      <c r="F32" s="16" t="s">
        <v>274</v>
      </c>
      <c r="G32" s="16" t="s">
        <v>275</v>
      </c>
      <c r="H32" s="16">
        <v>31</v>
      </c>
    </row>
    <row r="33" spans="1:8" ht="26" x14ac:dyDescent="0.6">
      <c r="A33" s="16" t="s">
        <v>256</v>
      </c>
      <c r="B33" s="16" t="s">
        <v>284</v>
      </c>
      <c r="C33" s="16">
        <v>36</v>
      </c>
      <c r="D33" s="9"/>
      <c r="F33" s="16" t="s">
        <v>276</v>
      </c>
      <c r="G33" s="16" t="s">
        <v>277</v>
      </c>
      <c r="H33" s="16">
        <v>32</v>
      </c>
    </row>
    <row r="34" spans="1:8" ht="26" x14ac:dyDescent="0.6">
      <c r="A34" s="16" t="s">
        <v>309</v>
      </c>
      <c r="B34" s="16" t="s">
        <v>310</v>
      </c>
      <c r="C34" s="16">
        <v>58</v>
      </c>
      <c r="D34" s="9"/>
      <c r="F34" s="16" t="s">
        <v>278</v>
      </c>
      <c r="G34" s="16" t="s">
        <v>279</v>
      </c>
      <c r="H34" s="16">
        <v>33</v>
      </c>
    </row>
    <row r="35" spans="1:8" ht="26" x14ac:dyDescent="0.6">
      <c r="A35" s="16" t="s">
        <v>259</v>
      </c>
      <c r="B35" s="16" t="s">
        <v>62</v>
      </c>
      <c r="C35" s="16">
        <v>87</v>
      </c>
      <c r="D35" s="9"/>
      <c r="F35" s="16" t="s">
        <v>280</v>
      </c>
      <c r="G35" s="16" t="s">
        <v>281</v>
      </c>
      <c r="H35" s="16">
        <v>34</v>
      </c>
    </row>
    <row r="36" spans="1:8" ht="26" x14ac:dyDescent="0.6">
      <c r="A36" s="16" t="s">
        <v>313</v>
      </c>
      <c r="B36" s="16" t="s">
        <v>314</v>
      </c>
      <c r="C36" s="16">
        <v>61</v>
      </c>
      <c r="D36" s="9"/>
      <c r="F36" s="16" t="s">
        <v>282</v>
      </c>
      <c r="G36" s="16" t="s">
        <v>283</v>
      </c>
      <c r="H36" s="16">
        <v>35</v>
      </c>
    </row>
    <row r="37" spans="1:8" ht="26" x14ac:dyDescent="0.6">
      <c r="A37" s="16" t="s">
        <v>254</v>
      </c>
      <c r="B37" s="16" t="s">
        <v>255</v>
      </c>
      <c r="C37" s="16">
        <v>17</v>
      </c>
      <c r="D37" s="9"/>
      <c r="F37" s="16" t="s">
        <v>256</v>
      </c>
      <c r="G37" s="16" t="s">
        <v>284</v>
      </c>
      <c r="H37" s="16">
        <v>36</v>
      </c>
    </row>
    <row r="38" spans="1:8" ht="26" x14ac:dyDescent="0.6">
      <c r="A38" s="16" t="s">
        <v>243</v>
      </c>
      <c r="B38" s="16" t="s">
        <v>244</v>
      </c>
      <c r="C38" s="16">
        <v>8</v>
      </c>
      <c r="D38" s="9"/>
      <c r="F38" s="16" t="s">
        <v>261</v>
      </c>
      <c r="G38" s="16" t="s">
        <v>285</v>
      </c>
      <c r="H38" s="16">
        <v>37</v>
      </c>
    </row>
    <row r="39" spans="1:8" ht="26" x14ac:dyDescent="0.6">
      <c r="A39" s="16" t="s">
        <v>518</v>
      </c>
      <c r="B39" s="16" t="s">
        <v>519</v>
      </c>
      <c r="C39" s="16">
        <v>60</v>
      </c>
      <c r="D39" s="9"/>
      <c r="F39" s="17" t="s">
        <v>605</v>
      </c>
      <c r="G39" s="17" t="s">
        <v>604</v>
      </c>
      <c r="H39" s="17">
        <v>38</v>
      </c>
    </row>
    <row r="40" spans="1:8" ht="26" x14ac:dyDescent="0.6">
      <c r="A40" s="16" t="s">
        <v>323</v>
      </c>
      <c r="B40" s="16" t="s">
        <v>324</v>
      </c>
      <c r="C40" s="16">
        <v>69</v>
      </c>
      <c r="D40" s="9"/>
      <c r="F40" s="16" t="s">
        <v>286</v>
      </c>
      <c r="G40" s="16" t="s">
        <v>49</v>
      </c>
      <c r="H40" s="16">
        <v>39</v>
      </c>
    </row>
    <row r="41" spans="1:8" ht="26" x14ac:dyDescent="0.6">
      <c r="A41" s="16" t="s">
        <v>342</v>
      </c>
      <c r="B41" s="16" t="s">
        <v>343</v>
      </c>
      <c r="C41" s="16">
        <v>80</v>
      </c>
      <c r="D41" s="9"/>
      <c r="F41" s="16" t="s">
        <v>287</v>
      </c>
      <c r="G41" s="16" t="s">
        <v>288</v>
      </c>
      <c r="H41" s="16">
        <v>40</v>
      </c>
    </row>
    <row r="42" spans="1:8" ht="26" x14ac:dyDescent="0.6">
      <c r="A42" s="16" t="s">
        <v>326</v>
      </c>
      <c r="B42" s="16" t="s">
        <v>327</v>
      </c>
      <c r="C42" s="16">
        <v>71</v>
      </c>
      <c r="D42" s="9"/>
      <c r="F42" s="17" t="s">
        <v>606</v>
      </c>
      <c r="G42" s="17" t="s">
        <v>607</v>
      </c>
      <c r="H42" s="17">
        <v>41</v>
      </c>
    </row>
    <row r="43" spans="1:8" ht="26" x14ac:dyDescent="0.6">
      <c r="A43" s="16" t="s">
        <v>128</v>
      </c>
      <c r="B43" s="16" t="s">
        <v>325</v>
      </c>
      <c r="C43" s="16">
        <v>70</v>
      </c>
      <c r="D43" s="9"/>
      <c r="F43" s="46" t="s">
        <v>647</v>
      </c>
      <c r="G43" s="16" t="s">
        <v>648</v>
      </c>
      <c r="H43" s="16">
        <v>42</v>
      </c>
    </row>
    <row r="44" spans="1:8" ht="26" x14ac:dyDescent="0.6">
      <c r="A44" s="16" t="s">
        <v>340</v>
      </c>
      <c r="B44" s="16" t="s">
        <v>341</v>
      </c>
      <c r="C44" s="16">
        <v>79</v>
      </c>
      <c r="D44" s="9"/>
      <c r="F44" s="16" t="s">
        <v>291</v>
      </c>
      <c r="G44" s="16" t="s">
        <v>290</v>
      </c>
      <c r="H44" s="16">
        <v>43</v>
      </c>
    </row>
    <row r="45" spans="1:8" ht="26" x14ac:dyDescent="0.6">
      <c r="A45" s="16" t="s">
        <v>332</v>
      </c>
      <c r="B45" s="16" t="s">
        <v>333</v>
      </c>
      <c r="C45" s="16">
        <v>75</v>
      </c>
      <c r="D45" s="9"/>
      <c r="F45" s="16" t="s">
        <v>292</v>
      </c>
      <c r="G45" s="16" t="s">
        <v>293</v>
      </c>
      <c r="H45" s="16">
        <v>44</v>
      </c>
    </row>
    <row r="46" spans="1:8" ht="26" x14ac:dyDescent="0.6">
      <c r="A46" s="16" t="s">
        <v>256</v>
      </c>
      <c r="B46" s="16" t="s">
        <v>257</v>
      </c>
      <c r="C46" s="16">
        <v>18</v>
      </c>
      <c r="D46" s="9"/>
      <c r="F46" s="16" t="s">
        <v>294</v>
      </c>
      <c r="G46" s="16" t="s">
        <v>257</v>
      </c>
      <c r="H46" s="16">
        <v>45</v>
      </c>
    </row>
    <row r="47" spans="1:8" ht="26" x14ac:dyDescent="0.6">
      <c r="A47" s="16" t="s">
        <v>294</v>
      </c>
      <c r="B47" s="16" t="s">
        <v>257</v>
      </c>
      <c r="C47" s="16">
        <v>45</v>
      </c>
      <c r="D47" s="9"/>
      <c r="F47" s="16" t="s">
        <v>61</v>
      </c>
      <c r="G47" s="16" t="s">
        <v>295</v>
      </c>
      <c r="H47" s="16">
        <v>46</v>
      </c>
    </row>
    <row r="48" spans="1:8" ht="26" x14ac:dyDescent="0.6">
      <c r="A48" s="16" t="s">
        <v>61</v>
      </c>
      <c r="B48" s="16" t="s">
        <v>234</v>
      </c>
      <c r="C48" s="16">
        <v>3</v>
      </c>
      <c r="D48" s="9"/>
      <c r="F48" s="16"/>
      <c r="G48" s="16"/>
      <c r="H48" s="16">
        <v>47</v>
      </c>
    </row>
    <row r="49" spans="1:8" ht="26" x14ac:dyDescent="0.6">
      <c r="A49" s="16" t="s">
        <v>261</v>
      </c>
      <c r="B49" s="16" t="s">
        <v>262</v>
      </c>
      <c r="C49" s="16">
        <v>22</v>
      </c>
      <c r="D49" s="9"/>
      <c r="F49" s="16" t="s">
        <v>296</v>
      </c>
      <c r="G49" s="16" t="s">
        <v>297</v>
      </c>
      <c r="H49" s="16">
        <v>48</v>
      </c>
    </row>
    <row r="50" spans="1:8" ht="26" x14ac:dyDescent="0.6">
      <c r="A50" s="16" t="s">
        <v>317</v>
      </c>
      <c r="B50" s="16" t="s">
        <v>318</v>
      </c>
      <c r="C50" s="16">
        <v>63</v>
      </c>
      <c r="D50" s="9"/>
      <c r="F50" s="16" t="s">
        <v>298</v>
      </c>
      <c r="G50" s="16" t="s">
        <v>299</v>
      </c>
      <c r="H50" s="16">
        <v>49</v>
      </c>
    </row>
    <row r="51" spans="1:8" ht="26" x14ac:dyDescent="0.6">
      <c r="A51" s="16" t="s">
        <v>272</v>
      </c>
      <c r="B51" s="16" t="s">
        <v>273</v>
      </c>
      <c r="C51" s="16">
        <v>30</v>
      </c>
      <c r="D51" s="9"/>
      <c r="F51" s="16" t="s">
        <v>362</v>
      </c>
      <c r="G51" s="16" t="s">
        <v>300</v>
      </c>
      <c r="H51" s="16">
        <v>50</v>
      </c>
    </row>
    <row r="52" spans="1:8" ht="26" x14ac:dyDescent="0.6">
      <c r="A52" s="16" t="s">
        <v>345</v>
      </c>
      <c r="B52" s="16" t="s">
        <v>356</v>
      </c>
      <c r="C52" s="16">
        <v>92</v>
      </c>
      <c r="D52" s="9"/>
      <c r="F52" s="16" t="s">
        <v>189</v>
      </c>
      <c r="G52" s="16" t="s">
        <v>190</v>
      </c>
      <c r="H52" s="16">
        <v>51</v>
      </c>
    </row>
    <row r="53" spans="1:8" ht="26" x14ac:dyDescent="0.6">
      <c r="A53" s="16" t="s">
        <v>248</v>
      </c>
      <c r="B53" s="16" t="s">
        <v>249</v>
      </c>
      <c r="C53" s="16">
        <v>12</v>
      </c>
      <c r="D53" s="9"/>
      <c r="F53" s="16" t="s">
        <v>301</v>
      </c>
      <c r="G53" s="16" t="s">
        <v>302</v>
      </c>
      <c r="H53" s="16">
        <v>52</v>
      </c>
    </row>
    <row r="54" spans="1:8" ht="26" x14ac:dyDescent="0.6">
      <c r="A54" s="16" t="s">
        <v>261</v>
      </c>
      <c r="B54" s="16" t="s">
        <v>285</v>
      </c>
      <c r="C54" s="16">
        <v>37</v>
      </c>
      <c r="D54" s="9"/>
      <c r="F54" s="16" t="s">
        <v>128</v>
      </c>
      <c r="G54" s="16" t="s">
        <v>129</v>
      </c>
      <c r="H54" s="16">
        <v>53</v>
      </c>
    </row>
    <row r="55" spans="1:8" ht="26" x14ac:dyDescent="0.6">
      <c r="A55" s="16" t="s">
        <v>302</v>
      </c>
      <c r="B55" s="16" t="s">
        <v>645</v>
      </c>
      <c r="C55" s="16">
        <v>55</v>
      </c>
      <c r="D55" s="9"/>
      <c r="F55" s="16" t="s">
        <v>303</v>
      </c>
      <c r="G55" s="16" t="s">
        <v>304</v>
      </c>
      <c r="H55" s="16">
        <v>54</v>
      </c>
    </row>
    <row r="56" spans="1:8" ht="26" x14ac:dyDescent="0.6">
      <c r="A56" s="16" t="s">
        <v>340</v>
      </c>
      <c r="B56" s="16" t="s">
        <v>344</v>
      </c>
      <c r="C56" s="16">
        <v>82</v>
      </c>
      <c r="D56" s="9"/>
      <c r="F56" s="16" t="s">
        <v>646</v>
      </c>
      <c r="G56" s="16" t="s">
        <v>645</v>
      </c>
      <c r="H56" s="16">
        <v>55</v>
      </c>
    </row>
    <row r="57" spans="1:8" ht="26" x14ac:dyDescent="0.6">
      <c r="A57" s="16" t="s">
        <v>250</v>
      </c>
      <c r="B57" s="16" t="s">
        <v>251</v>
      </c>
      <c r="C57" s="16">
        <v>13</v>
      </c>
      <c r="D57" s="9"/>
      <c r="F57" s="16" t="s">
        <v>307</v>
      </c>
      <c r="G57" s="16" t="s">
        <v>308</v>
      </c>
      <c r="H57" s="16">
        <v>56</v>
      </c>
    </row>
    <row r="58" spans="1:8" ht="26" x14ac:dyDescent="0.6">
      <c r="A58" s="16" t="s">
        <v>61</v>
      </c>
      <c r="B58" s="16" t="s">
        <v>295</v>
      </c>
      <c r="C58" s="16">
        <v>46</v>
      </c>
      <c r="D58" s="9"/>
      <c r="F58" s="16" t="s">
        <v>516</v>
      </c>
      <c r="G58" s="16" t="s">
        <v>517</v>
      </c>
      <c r="H58" s="16">
        <v>57</v>
      </c>
    </row>
    <row r="59" spans="1:8" ht="26" x14ac:dyDescent="0.6">
      <c r="A59" s="16" t="s">
        <v>347</v>
      </c>
      <c r="B59" s="16" t="s">
        <v>191</v>
      </c>
      <c r="C59" s="16">
        <v>84</v>
      </c>
      <c r="D59" s="9"/>
      <c r="F59" s="16" t="s">
        <v>309</v>
      </c>
      <c r="G59" s="16" t="s">
        <v>310</v>
      </c>
      <c r="H59" s="16">
        <v>58</v>
      </c>
    </row>
    <row r="60" spans="1:8" ht="26" x14ac:dyDescent="0.6">
      <c r="A60" s="16" t="s">
        <v>296</v>
      </c>
      <c r="B60" s="16" t="s">
        <v>297</v>
      </c>
      <c r="C60" s="16">
        <v>48</v>
      </c>
      <c r="D60" s="9"/>
      <c r="F60" s="16" t="s">
        <v>311</v>
      </c>
      <c r="G60" s="16" t="s">
        <v>312</v>
      </c>
      <c r="H60" s="16">
        <v>59</v>
      </c>
    </row>
    <row r="61" spans="1:8" ht="26" x14ac:dyDescent="0.6">
      <c r="A61" s="16" t="s">
        <v>176</v>
      </c>
      <c r="B61" s="16" t="s">
        <v>48</v>
      </c>
      <c r="C61" s="16">
        <v>28</v>
      </c>
      <c r="D61" s="9"/>
      <c r="F61" s="16" t="s">
        <v>518</v>
      </c>
      <c r="G61" s="16" t="s">
        <v>519</v>
      </c>
      <c r="H61" s="16">
        <v>60</v>
      </c>
    </row>
    <row r="62" spans="1:8" ht="26" x14ac:dyDescent="0.6">
      <c r="A62" s="16" t="s">
        <v>355</v>
      </c>
      <c r="B62" s="16" t="s">
        <v>48</v>
      </c>
      <c r="C62" s="16">
        <v>91</v>
      </c>
      <c r="D62" s="9"/>
      <c r="F62" s="16" t="s">
        <v>313</v>
      </c>
      <c r="G62" s="16" t="s">
        <v>314</v>
      </c>
      <c r="H62" s="16">
        <v>61</v>
      </c>
    </row>
    <row r="63" spans="1:8" ht="26" x14ac:dyDescent="0.6">
      <c r="A63" s="16" t="s">
        <v>232</v>
      </c>
      <c r="B63" s="16" t="s">
        <v>233</v>
      </c>
      <c r="C63" s="16">
        <v>2</v>
      </c>
      <c r="D63" s="9"/>
      <c r="F63" s="16" t="s">
        <v>315</v>
      </c>
      <c r="G63" s="16" t="s">
        <v>316</v>
      </c>
      <c r="H63" s="16">
        <v>62</v>
      </c>
    </row>
    <row r="64" spans="1:8" ht="26" x14ac:dyDescent="0.6">
      <c r="A64" s="16" t="s">
        <v>334</v>
      </c>
      <c r="B64" s="16" t="s">
        <v>335</v>
      </c>
      <c r="C64" s="16">
        <v>76</v>
      </c>
      <c r="D64" s="9"/>
      <c r="F64" s="16" t="s">
        <v>317</v>
      </c>
      <c r="G64" s="16" t="s">
        <v>318</v>
      </c>
      <c r="H64" s="16">
        <v>63</v>
      </c>
    </row>
    <row r="65" spans="1:8" ht="26" x14ac:dyDescent="0.6">
      <c r="A65" s="16" t="s">
        <v>603</v>
      </c>
      <c r="B65" s="16" t="s">
        <v>604</v>
      </c>
      <c r="C65" s="16">
        <v>38</v>
      </c>
      <c r="D65" s="9"/>
      <c r="F65" s="16" t="s">
        <v>520</v>
      </c>
      <c r="G65" s="16" t="s">
        <v>521</v>
      </c>
      <c r="H65" s="16">
        <v>64</v>
      </c>
    </row>
    <row r="66" spans="1:8" ht="26" x14ac:dyDescent="0.6">
      <c r="A66" s="16" t="s">
        <v>239</v>
      </c>
      <c r="B66" s="16" t="s">
        <v>240</v>
      </c>
      <c r="C66" s="16">
        <v>6</v>
      </c>
      <c r="D66" s="9"/>
      <c r="F66" s="16" t="s">
        <v>539</v>
      </c>
      <c r="G66" s="16" t="s">
        <v>540</v>
      </c>
      <c r="H66" s="16">
        <v>65</v>
      </c>
    </row>
    <row r="67" spans="1:8" ht="26" x14ac:dyDescent="0.6">
      <c r="A67" s="16" t="s">
        <v>280</v>
      </c>
      <c r="B67" s="16" t="s">
        <v>281</v>
      </c>
      <c r="C67" s="16">
        <v>34</v>
      </c>
      <c r="D67" s="9"/>
      <c r="F67" s="16" t="s">
        <v>551</v>
      </c>
      <c r="G67" s="16" t="s">
        <v>538</v>
      </c>
      <c r="H67" s="16">
        <v>66</v>
      </c>
    </row>
    <row r="68" spans="1:8" ht="26" x14ac:dyDescent="0.6">
      <c r="A68" s="16" t="s">
        <v>520</v>
      </c>
      <c r="B68" s="16" t="s">
        <v>521</v>
      </c>
      <c r="C68" s="16">
        <v>64</v>
      </c>
      <c r="D68" s="9"/>
      <c r="F68" s="16"/>
      <c r="G68" s="16"/>
      <c r="H68" s="16">
        <v>67</v>
      </c>
    </row>
    <row r="69" spans="1:8" ht="26" x14ac:dyDescent="0.6">
      <c r="A69" s="16" t="s">
        <v>357</v>
      </c>
      <c r="B69" s="16" t="s">
        <v>358</v>
      </c>
      <c r="C69" s="16">
        <v>94</v>
      </c>
      <c r="D69" s="9"/>
      <c r="F69" s="16" t="s">
        <v>321</v>
      </c>
      <c r="G69" s="16" t="s">
        <v>322</v>
      </c>
      <c r="H69" s="16">
        <v>68</v>
      </c>
    </row>
    <row r="70" spans="1:8" ht="26" x14ac:dyDescent="0.6">
      <c r="A70" s="16" t="s">
        <v>292</v>
      </c>
      <c r="B70" s="16" t="s">
        <v>293</v>
      </c>
      <c r="C70" s="16">
        <v>44</v>
      </c>
      <c r="D70" s="9"/>
      <c r="F70" s="16" t="s">
        <v>323</v>
      </c>
      <c r="G70" s="16" t="s">
        <v>324</v>
      </c>
      <c r="H70" s="16">
        <v>69</v>
      </c>
    </row>
    <row r="71" spans="1:8" ht="26" x14ac:dyDescent="0.6">
      <c r="A71" s="16" t="s">
        <v>321</v>
      </c>
      <c r="B71" s="16" t="s">
        <v>322</v>
      </c>
      <c r="C71" s="16">
        <v>68</v>
      </c>
      <c r="D71" s="9"/>
      <c r="F71" s="16" t="s">
        <v>128</v>
      </c>
      <c r="G71" s="16" t="s">
        <v>325</v>
      </c>
      <c r="H71" s="16">
        <v>70</v>
      </c>
    </row>
    <row r="72" spans="1:8" ht="26" x14ac:dyDescent="0.6">
      <c r="A72" s="16" t="s">
        <v>228</v>
      </c>
      <c r="B72" s="16" t="s">
        <v>229</v>
      </c>
      <c r="C72" s="16"/>
      <c r="D72" s="9"/>
      <c r="F72" s="16" t="s">
        <v>326</v>
      </c>
      <c r="G72" s="16" t="s">
        <v>327</v>
      </c>
      <c r="H72" s="16">
        <v>71</v>
      </c>
    </row>
    <row r="73" spans="1:8" ht="26" x14ac:dyDescent="0.6">
      <c r="A73" s="16" t="s">
        <v>287</v>
      </c>
      <c r="B73" s="16" t="s">
        <v>288</v>
      </c>
      <c r="C73" s="16">
        <v>40</v>
      </c>
      <c r="D73" s="9"/>
      <c r="F73" s="16" t="s">
        <v>328</v>
      </c>
      <c r="G73" s="16" t="s">
        <v>329</v>
      </c>
      <c r="H73" s="16">
        <v>72</v>
      </c>
    </row>
    <row r="74" spans="1:8" ht="26" x14ac:dyDescent="0.6">
      <c r="A74" s="16" t="s">
        <v>561</v>
      </c>
      <c r="B74" s="16" t="s">
        <v>288</v>
      </c>
      <c r="C74" s="16">
        <v>97</v>
      </c>
      <c r="D74" s="9"/>
      <c r="F74" s="16"/>
      <c r="G74" s="16"/>
      <c r="H74" s="16">
        <v>73</v>
      </c>
    </row>
    <row r="75" spans="1:8" ht="26" x14ac:dyDescent="0.6">
      <c r="A75" s="16" t="s">
        <v>298</v>
      </c>
      <c r="B75" s="16" t="s">
        <v>299</v>
      </c>
      <c r="C75" s="16">
        <v>49</v>
      </c>
      <c r="D75" s="9"/>
      <c r="F75" s="16" t="s">
        <v>330</v>
      </c>
      <c r="G75" s="16" t="s">
        <v>331</v>
      </c>
      <c r="H75" s="16">
        <v>74</v>
      </c>
    </row>
    <row r="76" spans="1:8" ht="26" x14ac:dyDescent="0.6">
      <c r="A76" s="16" t="s">
        <v>360</v>
      </c>
      <c r="B76" s="16" t="s">
        <v>361</v>
      </c>
      <c r="C76" s="16">
        <v>96</v>
      </c>
      <c r="D76" s="9"/>
      <c r="F76" s="16" t="s">
        <v>332</v>
      </c>
      <c r="G76" s="16" t="s">
        <v>333</v>
      </c>
      <c r="H76" s="16">
        <v>75</v>
      </c>
    </row>
    <row r="77" spans="1:8" ht="26" x14ac:dyDescent="0.6">
      <c r="A77" s="16" t="s">
        <v>345</v>
      </c>
      <c r="B77" s="16" t="s">
        <v>346</v>
      </c>
      <c r="C77" s="16">
        <v>83</v>
      </c>
      <c r="D77" s="9"/>
      <c r="F77" s="16" t="s">
        <v>334</v>
      </c>
      <c r="G77" s="16" t="s">
        <v>335</v>
      </c>
      <c r="H77" s="16">
        <v>76</v>
      </c>
    </row>
    <row r="78" spans="1:8" ht="26" x14ac:dyDescent="0.6">
      <c r="A78" s="16" t="s">
        <v>552</v>
      </c>
      <c r="B78" s="16" t="s">
        <v>553</v>
      </c>
      <c r="C78" s="16">
        <v>81</v>
      </c>
      <c r="D78" s="9"/>
      <c r="F78" s="16" t="s">
        <v>336</v>
      </c>
      <c r="G78" s="16" t="s">
        <v>337</v>
      </c>
      <c r="H78" s="16">
        <v>77</v>
      </c>
    </row>
    <row r="79" spans="1:8" ht="26" x14ac:dyDescent="0.6">
      <c r="A79" s="16" t="s">
        <v>282</v>
      </c>
      <c r="B79" s="16" t="s">
        <v>283</v>
      </c>
      <c r="C79" s="16">
        <v>35</v>
      </c>
      <c r="F79" s="16" t="s">
        <v>338</v>
      </c>
      <c r="G79" s="16" t="s">
        <v>339</v>
      </c>
      <c r="H79" s="16">
        <v>78</v>
      </c>
    </row>
    <row r="80" spans="1:8" ht="26" x14ac:dyDescent="0.6">
      <c r="A80" s="16" t="s">
        <v>189</v>
      </c>
      <c r="B80" s="16" t="s">
        <v>190</v>
      </c>
      <c r="C80" s="16">
        <v>51</v>
      </c>
      <c r="F80" s="16" t="s">
        <v>340</v>
      </c>
      <c r="G80" s="16" t="s">
        <v>341</v>
      </c>
      <c r="H80" s="16">
        <v>79</v>
      </c>
    </row>
    <row r="81" spans="1:8" ht="26" x14ac:dyDescent="0.6">
      <c r="A81" s="16" t="s">
        <v>301</v>
      </c>
      <c r="B81" s="16" t="s">
        <v>302</v>
      </c>
      <c r="C81" s="16">
        <v>52</v>
      </c>
      <c r="F81" s="16" t="s">
        <v>342</v>
      </c>
      <c r="G81" s="16" t="s">
        <v>343</v>
      </c>
      <c r="H81" s="16">
        <v>80</v>
      </c>
    </row>
    <row r="82" spans="1:8" ht="26" x14ac:dyDescent="0.6">
      <c r="A82" s="16" t="s">
        <v>328</v>
      </c>
      <c r="B82" s="16" t="s">
        <v>329</v>
      </c>
      <c r="C82" s="16">
        <v>72</v>
      </c>
      <c r="F82" s="16" t="s">
        <v>552</v>
      </c>
      <c r="G82" s="16" t="s">
        <v>553</v>
      </c>
      <c r="H82" s="16">
        <v>81</v>
      </c>
    </row>
    <row r="83" spans="1:8" ht="26" x14ac:dyDescent="0.6">
      <c r="A83" s="16" t="s">
        <v>252</v>
      </c>
      <c r="B83" s="16" t="s">
        <v>253</v>
      </c>
      <c r="C83" s="16">
        <v>15</v>
      </c>
      <c r="F83" s="16" t="s">
        <v>340</v>
      </c>
      <c r="G83" s="16" t="s">
        <v>344</v>
      </c>
      <c r="H83" s="16">
        <v>82</v>
      </c>
    </row>
    <row r="84" spans="1:8" ht="26" x14ac:dyDescent="0.6">
      <c r="A84" s="16" t="s">
        <v>230</v>
      </c>
      <c r="B84" s="16" t="s">
        <v>231</v>
      </c>
      <c r="C84" s="16"/>
      <c r="F84" s="16" t="s">
        <v>345</v>
      </c>
      <c r="G84" s="16" t="s">
        <v>346</v>
      </c>
      <c r="H84" s="16">
        <v>83</v>
      </c>
    </row>
    <row r="85" spans="1:8" ht="26" x14ac:dyDescent="0.6">
      <c r="A85" s="16" t="s">
        <v>307</v>
      </c>
      <c r="B85" s="16" t="s">
        <v>308</v>
      </c>
      <c r="C85" s="16">
        <v>56</v>
      </c>
      <c r="F85" s="16" t="s">
        <v>347</v>
      </c>
      <c r="G85" s="16" t="s">
        <v>191</v>
      </c>
      <c r="H85" s="16">
        <v>84</v>
      </c>
    </row>
    <row r="86" spans="1:8" ht="26" x14ac:dyDescent="0.6">
      <c r="A86" s="16" t="s">
        <v>606</v>
      </c>
      <c r="B86" s="16" t="s">
        <v>607</v>
      </c>
      <c r="C86" s="16">
        <v>41</v>
      </c>
      <c r="F86" s="16" t="s">
        <v>348</v>
      </c>
      <c r="G86" s="16" t="s">
        <v>349</v>
      </c>
      <c r="H86" s="16">
        <v>85</v>
      </c>
    </row>
    <row r="87" spans="1:8" ht="26" x14ac:dyDescent="0.6">
      <c r="A87" s="16" t="s">
        <v>330</v>
      </c>
      <c r="B87" s="16" t="s">
        <v>350</v>
      </c>
      <c r="C87" s="16">
        <v>86</v>
      </c>
      <c r="F87" s="16" t="s">
        <v>330</v>
      </c>
      <c r="G87" s="16" t="s">
        <v>350</v>
      </c>
      <c r="H87" s="16">
        <v>86</v>
      </c>
    </row>
    <row r="88" spans="1:8" ht="26" x14ac:dyDescent="0.6">
      <c r="A88" s="16" t="s">
        <v>128</v>
      </c>
      <c r="B88" s="16" t="s">
        <v>129</v>
      </c>
      <c r="C88" s="16">
        <v>53</v>
      </c>
      <c r="F88" s="16" t="s">
        <v>259</v>
      </c>
      <c r="G88" s="16" t="s">
        <v>62</v>
      </c>
      <c r="H88" s="16">
        <v>87</v>
      </c>
    </row>
    <row r="89" spans="1:8" ht="26" x14ac:dyDescent="0.6">
      <c r="A89" s="16" t="s">
        <v>286</v>
      </c>
      <c r="B89" s="16" t="s">
        <v>49</v>
      </c>
      <c r="C89" s="16">
        <v>39</v>
      </c>
      <c r="F89" s="16"/>
      <c r="G89" s="16"/>
      <c r="H89" s="16">
        <v>88</v>
      </c>
    </row>
    <row r="90" spans="1:8" ht="26" x14ac:dyDescent="0.6">
      <c r="A90" s="16" t="s">
        <v>303</v>
      </c>
      <c r="B90" s="16" t="s">
        <v>304</v>
      </c>
      <c r="C90" s="16">
        <v>54</v>
      </c>
      <c r="F90" s="16" t="s">
        <v>351</v>
      </c>
      <c r="G90" s="16" t="s">
        <v>352</v>
      </c>
      <c r="H90" s="16">
        <v>89</v>
      </c>
    </row>
    <row r="91" spans="1:8" ht="26" x14ac:dyDescent="0.6">
      <c r="A91" s="16" t="s">
        <v>241</v>
      </c>
      <c r="B91" s="16" t="s">
        <v>242</v>
      </c>
      <c r="C91" s="16">
        <v>7</v>
      </c>
      <c r="F91" s="16" t="s">
        <v>353</v>
      </c>
      <c r="G91" s="16" t="s">
        <v>354</v>
      </c>
      <c r="H91" s="16">
        <v>90</v>
      </c>
    </row>
    <row r="92" spans="1:8" ht="26" x14ac:dyDescent="0.6">
      <c r="A92" s="16" t="s">
        <v>258</v>
      </c>
      <c r="B92" s="16" t="s">
        <v>130</v>
      </c>
      <c r="C92" s="16">
        <v>19</v>
      </c>
      <c r="F92" s="16" t="s">
        <v>355</v>
      </c>
      <c r="G92" s="16" t="s">
        <v>48</v>
      </c>
      <c r="H92" s="16">
        <v>91</v>
      </c>
    </row>
    <row r="93" spans="1:8" ht="26" x14ac:dyDescent="0.6">
      <c r="A93" s="16" t="s">
        <v>246</v>
      </c>
      <c r="B93" s="16" t="s">
        <v>247</v>
      </c>
      <c r="C93" s="16">
        <v>11</v>
      </c>
      <c r="F93" s="16" t="s">
        <v>345</v>
      </c>
      <c r="G93" s="16" t="s">
        <v>356</v>
      </c>
      <c r="H93" s="16">
        <v>92</v>
      </c>
    </row>
    <row r="94" spans="1:8" ht="26" x14ac:dyDescent="0.6">
      <c r="A94" s="16" t="s">
        <v>237</v>
      </c>
      <c r="B94" s="16" t="s">
        <v>238</v>
      </c>
      <c r="C94" s="16">
        <v>5</v>
      </c>
      <c r="F94" s="16" t="s">
        <v>128</v>
      </c>
      <c r="G94" s="16" t="s">
        <v>560</v>
      </c>
      <c r="H94" s="16">
        <v>93</v>
      </c>
    </row>
    <row r="95" spans="1:8" ht="26" x14ac:dyDescent="0.6">
      <c r="A95" s="52"/>
      <c r="B95" s="53"/>
      <c r="C95" s="47">
        <v>21</v>
      </c>
      <c r="F95" s="16" t="s">
        <v>357</v>
      </c>
      <c r="G95" s="16" t="s">
        <v>358</v>
      </c>
      <c r="H95" s="16">
        <v>94</v>
      </c>
    </row>
    <row r="96" spans="1:8" ht="26" x14ac:dyDescent="0.6">
      <c r="A96" s="52"/>
      <c r="B96" s="53"/>
      <c r="C96" s="47">
        <v>29</v>
      </c>
      <c r="F96" s="16" t="s">
        <v>13</v>
      </c>
      <c r="G96" s="16" t="s">
        <v>359</v>
      </c>
      <c r="H96" s="16">
        <v>95</v>
      </c>
    </row>
    <row r="97" spans="1:8" ht="26" x14ac:dyDescent="0.6">
      <c r="A97" s="54" t="s">
        <v>652</v>
      </c>
      <c r="B97" s="55"/>
      <c r="C97" s="47">
        <v>67</v>
      </c>
      <c r="F97" s="16" t="s">
        <v>360</v>
      </c>
      <c r="G97" s="16" t="s">
        <v>361</v>
      </c>
      <c r="H97" s="16">
        <v>96</v>
      </c>
    </row>
    <row r="98" spans="1:8" ht="26" x14ac:dyDescent="0.6">
      <c r="A98" s="54" t="s">
        <v>653</v>
      </c>
      <c r="B98" s="55"/>
      <c r="C98" s="47">
        <v>73</v>
      </c>
      <c r="F98" s="16" t="s">
        <v>561</v>
      </c>
      <c r="G98" s="16" t="s">
        <v>288</v>
      </c>
      <c r="H98" s="16">
        <v>97</v>
      </c>
    </row>
    <row r="99" spans="1:8" ht="26" x14ac:dyDescent="0.6">
      <c r="A99" s="52"/>
      <c r="B99" s="53"/>
      <c r="C99" s="47">
        <v>88</v>
      </c>
      <c r="F99" s="16"/>
      <c r="G99" s="16"/>
      <c r="H99" s="16">
        <v>98</v>
      </c>
    </row>
    <row r="100" spans="1:8" ht="26" x14ac:dyDescent="0.6">
      <c r="A100" s="52"/>
      <c r="B100" s="53"/>
      <c r="C100" s="47">
        <v>98</v>
      </c>
      <c r="F100" s="16"/>
      <c r="G100" s="16"/>
      <c r="H100" s="16">
        <v>99</v>
      </c>
    </row>
    <row r="101" spans="1:8" ht="26" x14ac:dyDescent="0.6">
      <c r="A101" s="50"/>
      <c r="B101" s="51"/>
      <c r="C101" s="47">
        <v>99</v>
      </c>
      <c r="F101" s="16"/>
      <c r="G101" s="16"/>
      <c r="H101" s="16">
        <v>100</v>
      </c>
    </row>
    <row r="102" spans="1:8" ht="26" x14ac:dyDescent="0.6">
      <c r="A102" s="52"/>
      <c r="B102" s="53"/>
      <c r="C102" s="47">
        <v>100</v>
      </c>
      <c r="F102" s="16"/>
      <c r="G102" s="16"/>
      <c r="H102" s="16"/>
    </row>
    <row r="103" spans="1:8" ht="26" x14ac:dyDescent="0.6">
      <c r="A103" s="16"/>
      <c r="B103" s="16"/>
      <c r="F103" s="16" t="s">
        <v>228</v>
      </c>
      <c r="G103" s="16" t="s">
        <v>229</v>
      </c>
      <c r="H103" s="16"/>
    </row>
    <row r="104" spans="1:8" ht="26" x14ac:dyDescent="0.6">
      <c r="A104" s="16"/>
      <c r="B104" s="16"/>
      <c r="F104" s="16" t="s">
        <v>230</v>
      </c>
      <c r="G104" s="16" t="s">
        <v>231</v>
      </c>
      <c r="H104" s="16"/>
    </row>
    <row r="106" spans="1:8" x14ac:dyDescent="0.35">
      <c r="F106" t="s">
        <v>602</v>
      </c>
    </row>
    <row r="107" spans="1:8" x14ac:dyDescent="0.35">
      <c r="F107" t="s">
        <v>649</v>
      </c>
      <c r="G107">
        <v>21</v>
      </c>
    </row>
    <row r="108" spans="1:8" x14ac:dyDescent="0.35">
      <c r="F108" t="s">
        <v>650</v>
      </c>
      <c r="G108">
        <v>24</v>
      </c>
    </row>
    <row r="109" spans="1:8" x14ac:dyDescent="0.35">
      <c r="F109" t="s">
        <v>101</v>
      </c>
      <c r="G109">
        <v>29</v>
      </c>
    </row>
    <row r="110" spans="1:8" x14ac:dyDescent="0.35">
      <c r="F110" t="s">
        <v>651</v>
      </c>
      <c r="G110">
        <v>67</v>
      </c>
    </row>
    <row r="111" spans="1:8" ht="26" x14ac:dyDescent="0.6">
      <c r="F111" s="16" t="s">
        <v>28</v>
      </c>
      <c r="G111" s="16">
        <v>88</v>
      </c>
    </row>
  </sheetData>
  <sortState ref="F2:H98">
    <sortCondition ref="H2:H98"/>
  </sortState>
  <mergeCells count="8">
    <mergeCell ref="A101:B101"/>
    <mergeCell ref="A102:B102"/>
    <mergeCell ref="A97:B97"/>
    <mergeCell ref="A95:B95"/>
    <mergeCell ref="A96:B96"/>
    <mergeCell ref="A98:B98"/>
    <mergeCell ref="A99:B99"/>
    <mergeCell ref="A100:B100"/>
  </mergeCells>
  <phoneticPr fontId="5" type="noConversion"/>
  <pageMargins left="0.7" right="0.7" top="0.75" bottom="0.75" header="0.3" footer="0.3"/>
  <pageSetup scale="57"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22" sqref="K22"/>
    </sheetView>
  </sheetViews>
  <sheetFormatPr defaultColWidth="11.453125" defaultRowHeight="14.5" x14ac:dyDescent="0.35"/>
  <cols>
    <col min="1" max="1" width="28.453125" bestFit="1" customWidth="1"/>
  </cols>
  <sheetData>
    <row r="1" spans="1:1" x14ac:dyDescent="0.35">
      <c r="A1" t="s">
        <v>635</v>
      </c>
    </row>
    <row r="2" spans="1:1" x14ac:dyDescent="0.35">
      <c r="A2" t="s">
        <v>636</v>
      </c>
    </row>
    <row r="3" spans="1:1" x14ac:dyDescent="0.35">
      <c r="A3" t="s">
        <v>637</v>
      </c>
    </row>
    <row r="4" spans="1:1" x14ac:dyDescent="0.35">
      <c r="A4" t="s">
        <v>638</v>
      </c>
    </row>
    <row r="5" spans="1:1" x14ac:dyDescent="0.35">
      <c r="A5" t="s">
        <v>639</v>
      </c>
    </row>
    <row r="6" spans="1:1" x14ac:dyDescent="0.35">
      <c r="A6" t="s">
        <v>640</v>
      </c>
    </row>
    <row r="7" spans="1:1" x14ac:dyDescent="0.35">
      <c r="A7" t="s">
        <v>641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A2" sqref="A2"/>
    </sheetView>
  </sheetViews>
  <sheetFormatPr defaultColWidth="8.81640625" defaultRowHeight="14.5" x14ac:dyDescent="0.35"/>
  <cols>
    <col min="1" max="1" width="32.26953125" bestFit="1" customWidth="1"/>
    <col min="2" max="2" width="24.453125" bestFit="1" customWidth="1"/>
  </cols>
  <sheetData>
    <row r="1" spans="1:2" x14ac:dyDescent="0.35">
      <c r="A1" s="56" t="s">
        <v>5</v>
      </c>
      <c r="B1" s="56"/>
    </row>
    <row r="2" spans="1:2" x14ac:dyDescent="0.35">
      <c r="A2" t="s">
        <v>589</v>
      </c>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10" sqref="A10"/>
    </sheetView>
  </sheetViews>
  <sheetFormatPr defaultColWidth="8.81640625" defaultRowHeight="14.5" x14ac:dyDescent="0.35"/>
  <cols>
    <col min="1" max="1" width="31.453125" bestFit="1" customWidth="1"/>
    <col min="2" max="2" width="9.453125" bestFit="1" customWidth="1"/>
  </cols>
  <sheetData>
    <row r="1" spans="1:10" x14ac:dyDescent="0.35">
      <c r="A1" t="s">
        <v>195</v>
      </c>
    </row>
    <row r="2" spans="1:10" x14ac:dyDescent="0.35">
      <c r="A2" t="s">
        <v>196</v>
      </c>
      <c r="B2" s="10">
        <v>45</v>
      </c>
    </row>
    <row r="3" spans="1:10" x14ac:dyDescent="0.35">
      <c r="A3" t="s">
        <v>197</v>
      </c>
      <c r="B3" s="10">
        <f>28+28</f>
        <v>56</v>
      </c>
    </row>
    <row r="4" spans="1:10" x14ac:dyDescent="0.35">
      <c r="A4" t="s">
        <v>198</v>
      </c>
      <c r="B4" s="10">
        <v>1</v>
      </c>
    </row>
    <row r="5" spans="1:10" x14ac:dyDescent="0.35">
      <c r="A5" t="s">
        <v>199</v>
      </c>
      <c r="B5" s="10">
        <v>12</v>
      </c>
    </row>
    <row r="6" spans="1:10" x14ac:dyDescent="0.35">
      <c r="A6" t="s">
        <v>200</v>
      </c>
      <c r="B6" s="10">
        <v>2.9</v>
      </c>
      <c r="I6" s="10"/>
    </row>
    <row r="7" spans="1:10" x14ac:dyDescent="0.35">
      <c r="A7" t="s">
        <v>201</v>
      </c>
      <c r="B7" s="11">
        <v>0.44</v>
      </c>
    </row>
    <row r="8" spans="1:10" x14ac:dyDescent="0.35">
      <c r="A8" t="s">
        <v>202</v>
      </c>
      <c r="B8" s="10">
        <f>SUM(B2:B7)</f>
        <v>117.34</v>
      </c>
      <c r="D8" s="10">
        <f>+B10-B8</f>
        <v>7.6599999999999966</v>
      </c>
      <c r="E8" t="s">
        <v>203</v>
      </c>
    </row>
    <row r="10" spans="1:10" x14ac:dyDescent="0.35">
      <c r="A10" t="s">
        <v>204</v>
      </c>
      <c r="B10" s="10">
        <v>125</v>
      </c>
      <c r="C10" t="s">
        <v>205</v>
      </c>
      <c r="I10" t="s">
        <v>206</v>
      </c>
      <c r="J10" s="10">
        <f>+B10/52</f>
        <v>2.4038461538461537</v>
      </c>
    </row>
    <row r="11" spans="1:10" x14ac:dyDescent="0.35">
      <c r="A11" t="s">
        <v>207</v>
      </c>
      <c r="B11" s="10">
        <v>17.5</v>
      </c>
      <c r="C11" t="s">
        <v>208</v>
      </c>
    </row>
    <row r="12" spans="1:10" x14ac:dyDescent="0.35">
      <c r="A12" t="s">
        <v>209</v>
      </c>
      <c r="B12" s="12">
        <v>100</v>
      </c>
      <c r="C12" t="s">
        <v>210</v>
      </c>
    </row>
    <row r="13" spans="1:10" x14ac:dyDescent="0.35">
      <c r="A13" t="s">
        <v>211</v>
      </c>
      <c r="B13" s="12">
        <v>100</v>
      </c>
      <c r="C13" t="s">
        <v>212</v>
      </c>
      <c r="I13" t="s">
        <v>206</v>
      </c>
      <c r="J13" s="10">
        <f>+B13/52</f>
        <v>1.9230769230769231</v>
      </c>
    </row>
    <row r="15" spans="1:10" x14ac:dyDescent="0.35">
      <c r="A15" t="s">
        <v>213</v>
      </c>
      <c r="B15">
        <v>78</v>
      </c>
    </row>
    <row r="18" spans="1:3" x14ac:dyDescent="0.35">
      <c r="A18" t="s">
        <v>214</v>
      </c>
      <c r="B18" s="13">
        <f>+C28/4</f>
        <v>31.25</v>
      </c>
    </row>
    <row r="19" spans="1:3" x14ac:dyDescent="0.35">
      <c r="A19" t="s">
        <v>215</v>
      </c>
      <c r="B19" s="12">
        <v>25</v>
      </c>
    </row>
    <row r="20" spans="1:3" x14ac:dyDescent="0.35">
      <c r="A20" t="s">
        <v>216</v>
      </c>
      <c r="B20" s="12">
        <v>25</v>
      </c>
    </row>
    <row r="21" spans="1:3" x14ac:dyDescent="0.35">
      <c r="A21" t="s">
        <v>217</v>
      </c>
      <c r="B21" t="s">
        <v>218</v>
      </c>
      <c r="C21" t="s">
        <v>219</v>
      </c>
    </row>
    <row r="22" spans="1:3" x14ac:dyDescent="0.35">
      <c r="C22" t="s">
        <v>220</v>
      </c>
    </row>
    <row r="23" spans="1:3" x14ac:dyDescent="0.35">
      <c r="C23" t="s">
        <v>221</v>
      </c>
    </row>
    <row r="24" spans="1:3" x14ac:dyDescent="0.35">
      <c r="C24" t="s">
        <v>222</v>
      </c>
    </row>
    <row r="27" spans="1:3" x14ac:dyDescent="0.35">
      <c r="A27" t="s">
        <v>204</v>
      </c>
      <c r="B27" s="1">
        <v>42917</v>
      </c>
      <c r="C27">
        <v>120</v>
      </c>
    </row>
    <row r="28" spans="1:3" x14ac:dyDescent="0.35">
      <c r="A28" t="s">
        <v>223</v>
      </c>
      <c r="B28" s="1">
        <v>42935</v>
      </c>
      <c r="C28">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1"/>
  <sheetViews>
    <sheetView workbookViewId="0">
      <selection activeCell="O17" sqref="O17"/>
    </sheetView>
  </sheetViews>
  <sheetFormatPr defaultColWidth="8.81640625" defaultRowHeight="14.5" x14ac:dyDescent="0.35"/>
  <cols>
    <col min="1" max="1" width="16.1796875" bestFit="1" customWidth="1"/>
    <col min="2" max="2" width="12.81640625" bestFit="1" customWidth="1"/>
    <col min="3" max="3" width="17.81640625" customWidth="1"/>
    <col min="4" max="4" width="16" customWidth="1"/>
    <col min="5" max="5" width="12" bestFit="1" customWidth="1"/>
    <col min="6" max="6" width="9.7265625" bestFit="1" customWidth="1"/>
    <col min="10" max="10" width="9.26953125" bestFit="1" customWidth="1"/>
  </cols>
  <sheetData>
    <row r="1" spans="1:10" x14ac:dyDescent="0.35">
      <c r="A1" t="s">
        <v>2</v>
      </c>
      <c r="B1" t="s">
        <v>3</v>
      </c>
      <c r="C1" t="s">
        <v>435</v>
      </c>
      <c r="D1" t="s">
        <v>436</v>
      </c>
      <c r="E1" t="s">
        <v>495</v>
      </c>
      <c r="F1" t="s">
        <v>491</v>
      </c>
      <c r="G1" t="s">
        <v>492</v>
      </c>
      <c r="H1" t="s">
        <v>493</v>
      </c>
      <c r="I1" t="s">
        <v>494</v>
      </c>
      <c r="J1" t="s">
        <v>541</v>
      </c>
    </row>
    <row r="2" spans="1:10" x14ac:dyDescent="0.35">
      <c r="A2" t="s">
        <v>351</v>
      </c>
      <c r="B2" t="s">
        <v>352</v>
      </c>
      <c r="C2" s="20">
        <v>42942</v>
      </c>
      <c r="D2" s="20">
        <v>42942</v>
      </c>
      <c r="F2" s="21"/>
      <c r="G2" s="21"/>
      <c r="H2" s="21"/>
      <c r="I2" s="21"/>
      <c r="J2" s="21">
        <v>1</v>
      </c>
    </row>
    <row r="3" spans="1:10" x14ac:dyDescent="0.35">
      <c r="A3" t="s">
        <v>315</v>
      </c>
      <c r="B3" t="s">
        <v>316</v>
      </c>
      <c r="C3" s="20">
        <v>42144</v>
      </c>
      <c r="D3" s="20">
        <v>42144</v>
      </c>
      <c r="F3" s="21"/>
      <c r="G3" s="21">
        <v>1</v>
      </c>
      <c r="H3" s="21">
        <v>0.96079999999999999</v>
      </c>
      <c r="I3" s="21">
        <v>0.96</v>
      </c>
      <c r="J3" s="21">
        <v>0.96</v>
      </c>
    </row>
    <row r="4" spans="1:10" x14ac:dyDescent="0.35">
      <c r="A4" s="24" t="s">
        <v>287</v>
      </c>
      <c r="B4" s="24" t="s">
        <v>437</v>
      </c>
      <c r="C4" s="25">
        <v>41682</v>
      </c>
      <c r="D4" s="25">
        <v>41682</v>
      </c>
      <c r="E4" s="24"/>
      <c r="F4" s="26">
        <v>0.89470000000000005</v>
      </c>
      <c r="G4" s="26">
        <v>0.40820000000000001</v>
      </c>
      <c r="H4" s="26">
        <v>0.1053</v>
      </c>
      <c r="I4" s="26"/>
      <c r="J4" s="26"/>
    </row>
    <row r="5" spans="1:10" x14ac:dyDescent="0.35">
      <c r="A5" s="4" t="s">
        <v>259</v>
      </c>
      <c r="B5" s="4" t="s">
        <v>245</v>
      </c>
      <c r="C5" s="20">
        <v>32203</v>
      </c>
      <c r="D5" s="20">
        <v>32203</v>
      </c>
      <c r="E5" s="20">
        <v>41275</v>
      </c>
      <c r="F5" s="21">
        <v>1</v>
      </c>
      <c r="G5" s="21">
        <v>1</v>
      </c>
      <c r="H5" s="21">
        <v>1</v>
      </c>
      <c r="I5" s="21">
        <v>1</v>
      </c>
      <c r="J5" s="21">
        <v>1</v>
      </c>
    </row>
    <row r="6" spans="1:10" x14ac:dyDescent="0.35">
      <c r="A6" t="s">
        <v>235</v>
      </c>
      <c r="B6" t="s">
        <v>236</v>
      </c>
      <c r="C6" s="20">
        <v>39455</v>
      </c>
      <c r="D6" s="20">
        <v>39455</v>
      </c>
      <c r="F6" s="21">
        <v>0.71430000000000005</v>
      </c>
      <c r="G6" s="21">
        <v>0.87760000000000005</v>
      </c>
      <c r="H6" s="21">
        <v>0.94120000000000004</v>
      </c>
      <c r="I6" s="21">
        <v>1</v>
      </c>
      <c r="J6" s="21">
        <v>0.8</v>
      </c>
    </row>
    <row r="7" spans="1:10" x14ac:dyDescent="0.35">
      <c r="A7" s="24" t="s">
        <v>438</v>
      </c>
      <c r="B7" s="24" t="s">
        <v>439</v>
      </c>
      <c r="C7" s="25">
        <v>41287</v>
      </c>
      <c r="D7" s="25">
        <v>41287</v>
      </c>
      <c r="E7" s="24"/>
      <c r="F7" s="26">
        <v>1</v>
      </c>
      <c r="G7" s="26">
        <v>1</v>
      </c>
      <c r="H7" s="26">
        <v>0.94120000000000004</v>
      </c>
      <c r="I7" s="26">
        <v>0.82609999999999995</v>
      </c>
      <c r="J7" s="26"/>
    </row>
    <row r="8" spans="1:10" x14ac:dyDescent="0.35">
      <c r="A8" t="s">
        <v>61</v>
      </c>
      <c r="B8" t="s">
        <v>440</v>
      </c>
      <c r="C8" s="20">
        <v>43195</v>
      </c>
      <c r="D8" s="20">
        <v>43195</v>
      </c>
      <c r="F8" s="21"/>
      <c r="G8" s="21"/>
      <c r="H8" s="21"/>
      <c r="I8" s="21"/>
      <c r="J8" s="21">
        <v>0.63639999999999997</v>
      </c>
    </row>
    <row r="9" spans="1:10" x14ac:dyDescent="0.35">
      <c r="A9" s="24" t="s">
        <v>441</v>
      </c>
      <c r="B9" s="24" t="s">
        <v>442</v>
      </c>
      <c r="C9" s="25">
        <v>42970</v>
      </c>
      <c r="D9" s="25">
        <v>42970</v>
      </c>
      <c r="E9" s="24"/>
      <c r="F9" s="26"/>
      <c r="G9" s="26"/>
      <c r="H9" s="26"/>
      <c r="I9" s="26"/>
      <c r="J9" s="26"/>
    </row>
    <row r="10" spans="1:10" x14ac:dyDescent="0.35">
      <c r="A10" t="s">
        <v>338</v>
      </c>
      <c r="B10" t="s">
        <v>339</v>
      </c>
      <c r="C10" s="20">
        <v>41591</v>
      </c>
      <c r="D10" s="20">
        <v>41591</v>
      </c>
      <c r="F10" s="21">
        <v>0.86670000000000003</v>
      </c>
      <c r="G10" s="21">
        <v>0.91839999999999999</v>
      </c>
      <c r="H10" s="21">
        <v>0.98040000000000005</v>
      </c>
      <c r="I10" s="21">
        <v>1</v>
      </c>
      <c r="J10" s="21">
        <v>1</v>
      </c>
    </row>
    <row r="11" spans="1:10" x14ac:dyDescent="0.35">
      <c r="A11" s="24" t="s">
        <v>443</v>
      </c>
      <c r="B11" s="24" t="s">
        <v>444</v>
      </c>
      <c r="C11" s="25">
        <v>42362</v>
      </c>
      <c r="D11" s="25">
        <v>42362</v>
      </c>
      <c r="E11" s="24"/>
      <c r="F11" s="26"/>
      <c r="G11" s="26"/>
      <c r="H11" s="26">
        <v>0.88</v>
      </c>
      <c r="I11" s="26">
        <v>0.84</v>
      </c>
      <c r="J11" s="26"/>
    </row>
    <row r="12" spans="1:10" x14ac:dyDescent="0.35">
      <c r="A12" t="s">
        <v>336</v>
      </c>
      <c r="B12" t="s">
        <v>337</v>
      </c>
      <c r="C12" s="20">
        <v>41773</v>
      </c>
      <c r="D12" s="20">
        <v>41773</v>
      </c>
      <c r="F12" s="21">
        <v>1</v>
      </c>
      <c r="G12" s="21">
        <v>1</v>
      </c>
      <c r="H12" s="21">
        <v>0.92159999999999997</v>
      </c>
      <c r="I12" s="21">
        <v>0.44</v>
      </c>
      <c r="J12" s="21">
        <v>0.92</v>
      </c>
    </row>
    <row r="13" spans="1:10" x14ac:dyDescent="0.35">
      <c r="A13" s="4" t="s">
        <v>276</v>
      </c>
      <c r="B13" s="4" t="s">
        <v>277</v>
      </c>
      <c r="C13" s="20">
        <v>30348</v>
      </c>
      <c r="D13" s="20">
        <v>30348</v>
      </c>
      <c r="E13" s="20">
        <v>41760</v>
      </c>
      <c r="F13" s="21">
        <v>0.4889</v>
      </c>
      <c r="G13" s="21">
        <v>1</v>
      </c>
      <c r="H13" s="21">
        <v>1</v>
      </c>
      <c r="I13" s="21">
        <v>1</v>
      </c>
      <c r="J13" s="21">
        <v>1</v>
      </c>
    </row>
    <row r="14" spans="1:10" x14ac:dyDescent="0.35">
      <c r="A14" s="9" t="s">
        <v>537</v>
      </c>
      <c r="B14" s="9" t="s">
        <v>538</v>
      </c>
      <c r="C14" s="20">
        <v>43292</v>
      </c>
      <c r="D14" s="20">
        <v>43292</v>
      </c>
      <c r="E14" s="20"/>
      <c r="F14" s="21"/>
      <c r="G14" s="21"/>
      <c r="H14" s="21"/>
      <c r="I14" s="21"/>
      <c r="J14" s="21"/>
    </row>
    <row r="15" spans="1:10" x14ac:dyDescent="0.35">
      <c r="A15" s="4" t="s">
        <v>267</v>
      </c>
      <c r="B15" s="4" t="s">
        <v>268</v>
      </c>
      <c r="C15" s="20">
        <v>42362</v>
      </c>
      <c r="D15" s="20">
        <v>42362</v>
      </c>
      <c r="E15" s="20">
        <v>42339</v>
      </c>
      <c r="F15" s="21"/>
      <c r="G15" s="21"/>
      <c r="H15" s="21">
        <v>1</v>
      </c>
      <c r="I15" s="21">
        <v>1</v>
      </c>
      <c r="J15" s="21">
        <v>1</v>
      </c>
    </row>
    <row r="16" spans="1:10" x14ac:dyDescent="0.35">
      <c r="A16" t="s">
        <v>330</v>
      </c>
      <c r="B16" t="s">
        <v>331</v>
      </c>
      <c r="C16" s="20">
        <v>42878</v>
      </c>
      <c r="D16" s="20">
        <v>42878</v>
      </c>
      <c r="F16" s="21"/>
      <c r="G16" s="21"/>
      <c r="H16" s="21"/>
      <c r="I16" s="21">
        <v>0.6</v>
      </c>
      <c r="J16" s="21">
        <v>0.46</v>
      </c>
    </row>
    <row r="17" spans="1:10" x14ac:dyDescent="0.35">
      <c r="A17" t="s">
        <v>445</v>
      </c>
      <c r="B17" t="s">
        <v>446</v>
      </c>
      <c r="C17" s="20">
        <v>43195</v>
      </c>
      <c r="D17" s="20">
        <v>43195</v>
      </c>
      <c r="F17" s="21"/>
      <c r="G17" s="21"/>
      <c r="H17" s="21"/>
      <c r="I17" s="21"/>
      <c r="J17" s="21">
        <v>0.63639999999999997</v>
      </c>
    </row>
    <row r="18" spans="1:10" x14ac:dyDescent="0.35">
      <c r="A18" t="s">
        <v>516</v>
      </c>
      <c r="B18" t="s">
        <v>517</v>
      </c>
      <c r="C18" s="20">
        <v>43227</v>
      </c>
      <c r="D18" s="20">
        <v>43227</v>
      </c>
      <c r="F18" s="21"/>
      <c r="G18" s="21"/>
      <c r="H18" s="21"/>
      <c r="I18" s="21"/>
      <c r="J18" s="21">
        <v>1</v>
      </c>
    </row>
    <row r="19" spans="1:10" x14ac:dyDescent="0.35">
      <c r="A19" s="24" t="s">
        <v>447</v>
      </c>
      <c r="B19" s="24" t="s">
        <v>6</v>
      </c>
      <c r="C19" s="25">
        <v>42362</v>
      </c>
      <c r="D19" s="25">
        <v>42362</v>
      </c>
      <c r="E19" s="24"/>
      <c r="F19" s="26"/>
      <c r="G19" s="26"/>
      <c r="H19" s="26">
        <v>0.88</v>
      </c>
      <c r="I19" s="26">
        <v>0.64710000000000001</v>
      </c>
      <c r="J19" s="26"/>
    </row>
    <row r="20" spans="1:10" x14ac:dyDescent="0.35">
      <c r="A20" t="s">
        <v>362</v>
      </c>
      <c r="B20" t="s">
        <v>300</v>
      </c>
      <c r="C20" s="20">
        <v>42340</v>
      </c>
      <c r="D20" s="20">
        <v>42353</v>
      </c>
      <c r="F20" s="21"/>
      <c r="G20" s="21"/>
      <c r="H20" s="21">
        <v>0.77780000000000005</v>
      </c>
      <c r="I20" s="21">
        <v>0.7</v>
      </c>
      <c r="J20" s="21">
        <v>0.6</v>
      </c>
    </row>
    <row r="21" spans="1:10" x14ac:dyDescent="0.35">
      <c r="A21" t="s">
        <v>348</v>
      </c>
      <c r="B21" t="s">
        <v>349</v>
      </c>
      <c r="C21" s="20">
        <v>42074</v>
      </c>
      <c r="D21" s="20">
        <v>42074</v>
      </c>
      <c r="F21" s="21"/>
      <c r="G21" s="21">
        <v>0.73329999999999995</v>
      </c>
      <c r="H21" s="21">
        <v>0.70589999999999997</v>
      </c>
      <c r="I21" s="21">
        <v>0.78</v>
      </c>
      <c r="J21" s="21">
        <v>0.7</v>
      </c>
    </row>
    <row r="22" spans="1:10" x14ac:dyDescent="0.35">
      <c r="A22" t="s">
        <v>189</v>
      </c>
      <c r="B22" t="s">
        <v>269</v>
      </c>
      <c r="C22" s="20">
        <v>41304</v>
      </c>
      <c r="D22" s="20">
        <v>41304</v>
      </c>
      <c r="F22" s="21">
        <v>0.67349999999999999</v>
      </c>
      <c r="G22" s="21">
        <v>0.91839999999999999</v>
      </c>
      <c r="H22" s="21">
        <v>0.90200000000000002</v>
      </c>
      <c r="I22" s="21">
        <v>0.74</v>
      </c>
      <c r="J22" s="21">
        <v>0.66</v>
      </c>
    </row>
    <row r="23" spans="1:10" x14ac:dyDescent="0.35">
      <c r="A23" t="s">
        <v>13</v>
      </c>
      <c r="B23" t="s">
        <v>359</v>
      </c>
      <c r="C23" s="20">
        <v>42424</v>
      </c>
      <c r="D23" s="20">
        <v>42424</v>
      </c>
      <c r="F23" s="21"/>
      <c r="G23" s="21"/>
      <c r="H23" s="21">
        <v>0.88890000000000002</v>
      </c>
      <c r="I23" s="21">
        <v>0.76</v>
      </c>
      <c r="J23" s="21">
        <v>0.52</v>
      </c>
    </row>
    <row r="24" spans="1:10" x14ac:dyDescent="0.35">
      <c r="A24" s="24" t="s">
        <v>448</v>
      </c>
      <c r="B24" s="24" t="s">
        <v>449</v>
      </c>
      <c r="C24" s="25">
        <v>41640</v>
      </c>
      <c r="D24" s="25">
        <v>41640</v>
      </c>
      <c r="E24" s="24"/>
      <c r="F24" s="26">
        <v>1</v>
      </c>
      <c r="G24" s="26">
        <v>1</v>
      </c>
      <c r="H24" s="26">
        <v>0.8276</v>
      </c>
      <c r="I24" s="26"/>
      <c r="J24" s="26"/>
    </row>
    <row r="25" spans="1:10" x14ac:dyDescent="0.35">
      <c r="A25" t="s">
        <v>353</v>
      </c>
      <c r="B25" t="s">
        <v>354</v>
      </c>
      <c r="C25" s="20">
        <v>42774</v>
      </c>
      <c r="D25" s="20">
        <v>42774</v>
      </c>
      <c r="F25" s="21"/>
      <c r="G25" s="21"/>
      <c r="H25" s="21"/>
      <c r="I25" s="21">
        <v>0.7</v>
      </c>
      <c r="J25" s="21">
        <v>0.82</v>
      </c>
    </row>
    <row r="26" spans="1:10" x14ac:dyDescent="0.35">
      <c r="A26" t="s">
        <v>287</v>
      </c>
      <c r="B26" t="s">
        <v>430</v>
      </c>
      <c r="C26" s="20">
        <v>43132</v>
      </c>
      <c r="D26" s="20">
        <v>43132</v>
      </c>
      <c r="F26" s="21"/>
      <c r="G26" s="21"/>
      <c r="H26" s="21"/>
      <c r="I26" s="21"/>
      <c r="J26" s="21">
        <v>0.75</v>
      </c>
    </row>
    <row r="27" spans="1:10" x14ac:dyDescent="0.35">
      <c r="A27" t="s">
        <v>61</v>
      </c>
      <c r="B27" t="s">
        <v>192</v>
      </c>
      <c r="C27" s="20">
        <v>30773</v>
      </c>
      <c r="D27" s="20">
        <v>30773</v>
      </c>
      <c r="F27" s="21">
        <v>1</v>
      </c>
      <c r="G27" s="21">
        <v>1</v>
      </c>
      <c r="H27" s="21">
        <v>1</v>
      </c>
      <c r="I27" s="21">
        <v>1</v>
      </c>
      <c r="J27" s="21">
        <v>1</v>
      </c>
    </row>
    <row r="28" spans="1:10" x14ac:dyDescent="0.35">
      <c r="A28" t="s">
        <v>274</v>
      </c>
      <c r="B28" t="s">
        <v>275</v>
      </c>
      <c r="C28" s="20">
        <v>42963</v>
      </c>
      <c r="D28" s="20">
        <v>42963</v>
      </c>
      <c r="F28" s="21"/>
      <c r="G28" s="21"/>
      <c r="H28" s="21"/>
      <c r="I28" s="21"/>
      <c r="J28" s="21">
        <v>1</v>
      </c>
    </row>
    <row r="29" spans="1:10" x14ac:dyDescent="0.35">
      <c r="A29" s="4" t="s">
        <v>289</v>
      </c>
      <c r="B29" s="4" t="s">
        <v>290</v>
      </c>
      <c r="C29" s="20">
        <v>36012</v>
      </c>
      <c r="D29" s="20">
        <v>36012</v>
      </c>
      <c r="E29" s="20">
        <v>42002</v>
      </c>
      <c r="F29" s="21">
        <v>0.59179999999999999</v>
      </c>
      <c r="G29" s="21">
        <v>0.39290000000000003</v>
      </c>
      <c r="H29" s="21">
        <v>1</v>
      </c>
      <c r="I29" s="21">
        <v>1</v>
      </c>
      <c r="J29" s="21">
        <v>1</v>
      </c>
    </row>
    <row r="30" spans="1:10" x14ac:dyDescent="0.35">
      <c r="A30" s="4" t="s">
        <v>291</v>
      </c>
      <c r="B30" s="4" t="s">
        <v>290</v>
      </c>
      <c r="C30" s="20">
        <v>34182</v>
      </c>
      <c r="D30" s="20">
        <v>34182</v>
      </c>
      <c r="E30" s="20">
        <v>41821</v>
      </c>
      <c r="F30" s="21">
        <v>0.65310000000000001</v>
      </c>
      <c r="G30" s="21">
        <v>1</v>
      </c>
      <c r="H30" s="21">
        <v>1</v>
      </c>
      <c r="I30" s="21">
        <v>1</v>
      </c>
      <c r="J30" s="21">
        <v>1</v>
      </c>
    </row>
    <row r="31" spans="1:10" x14ac:dyDescent="0.35">
      <c r="A31" s="24" t="s">
        <v>450</v>
      </c>
      <c r="B31" s="24" t="s">
        <v>451</v>
      </c>
      <c r="C31" s="25">
        <v>40968</v>
      </c>
      <c r="D31" s="25">
        <v>40968</v>
      </c>
      <c r="E31" s="24"/>
      <c r="F31" s="26">
        <v>1</v>
      </c>
      <c r="G31" s="26">
        <v>0.8</v>
      </c>
      <c r="H31" s="26"/>
      <c r="I31" s="26"/>
      <c r="J31" s="26"/>
    </row>
    <row r="32" spans="1:10" x14ac:dyDescent="0.35">
      <c r="A32" s="24" t="s">
        <v>302</v>
      </c>
      <c r="B32" s="24" t="s">
        <v>451</v>
      </c>
      <c r="C32" s="25">
        <v>42144</v>
      </c>
      <c r="D32" s="25">
        <v>42144</v>
      </c>
      <c r="E32" s="24"/>
      <c r="F32" s="26"/>
      <c r="G32" s="26">
        <v>1</v>
      </c>
      <c r="H32" s="26">
        <v>0.92159999999999997</v>
      </c>
      <c r="I32" s="26">
        <v>0.25</v>
      </c>
      <c r="J32" s="26"/>
    </row>
    <row r="33" spans="1:10" x14ac:dyDescent="0.35">
      <c r="A33" t="s">
        <v>278</v>
      </c>
      <c r="B33" t="s">
        <v>279</v>
      </c>
      <c r="C33" s="20">
        <v>40522</v>
      </c>
      <c r="D33" s="20">
        <v>40522</v>
      </c>
      <c r="F33" s="21">
        <v>1</v>
      </c>
      <c r="G33" s="21">
        <v>1</v>
      </c>
      <c r="H33" s="21">
        <v>1</v>
      </c>
      <c r="I33" s="21">
        <v>0.88</v>
      </c>
      <c r="J33" s="21">
        <v>0.9</v>
      </c>
    </row>
    <row r="34" spans="1:10" x14ac:dyDescent="0.35">
      <c r="A34" t="s">
        <v>265</v>
      </c>
      <c r="B34" t="s">
        <v>266</v>
      </c>
      <c r="C34" s="20">
        <v>42424</v>
      </c>
      <c r="D34" s="20">
        <v>42424</v>
      </c>
      <c r="F34" s="21"/>
      <c r="G34" s="21"/>
      <c r="H34" s="21">
        <v>0.77780000000000005</v>
      </c>
      <c r="I34" s="21">
        <v>0.68</v>
      </c>
      <c r="J34" s="21">
        <v>0.72</v>
      </c>
    </row>
    <row r="35" spans="1:10" x14ac:dyDescent="0.35">
      <c r="A35" t="s">
        <v>542</v>
      </c>
      <c r="B35" t="s">
        <v>514</v>
      </c>
      <c r="C35" s="20">
        <v>43222</v>
      </c>
      <c r="D35" s="20">
        <v>43222</v>
      </c>
      <c r="F35" s="21"/>
      <c r="G35" s="21"/>
      <c r="H35" s="21"/>
      <c r="I35" s="21"/>
      <c r="J35" s="21">
        <v>0.875</v>
      </c>
    </row>
    <row r="36" spans="1:10" x14ac:dyDescent="0.35">
      <c r="A36" t="s">
        <v>452</v>
      </c>
      <c r="B36" t="s">
        <v>264</v>
      </c>
      <c r="C36" s="20">
        <v>34780</v>
      </c>
      <c r="D36" s="20">
        <v>34780</v>
      </c>
      <c r="F36" s="21">
        <v>1</v>
      </c>
      <c r="G36" s="21">
        <v>0.8367</v>
      </c>
      <c r="H36" s="21">
        <v>0.88239999999999996</v>
      </c>
      <c r="I36" s="21">
        <v>0.82</v>
      </c>
      <c r="J36" s="21">
        <v>0.84</v>
      </c>
    </row>
    <row r="37" spans="1:10" x14ac:dyDescent="0.35">
      <c r="A37" t="s">
        <v>311</v>
      </c>
      <c r="B37" t="s">
        <v>312</v>
      </c>
      <c r="C37" s="20">
        <v>40554</v>
      </c>
      <c r="D37" s="20">
        <v>40554</v>
      </c>
      <c r="F37" s="21">
        <v>0.75509999999999999</v>
      </c>
      <c r="G37" s="21">
        <v>0.87760000000000005</v>
      </c>
      <c r="H37" s="21">
        <v>0.90200000000000002</v>
      </c>
      <c r="I37" s="21">
        <v>0.86360000000000003</v>
      </c>
      <c r="J37" s="21">
        <v>0.68</v>
      </c>
    </row>
    <row r="38" spans="1:10" x14ac:dyDescent="0.35">
      <c r="A38" s="4" t="s">
        <v>453</v>
      </c>
      <c r="B38" s="4" t="s">
        <v>284</v>
      </c>
      <c r="C38" s="20">
        <v>32509</v>
      </c>
      <c r="D38" s="20">
        <v>32509</v>
      </c>
      <c r="E38" s="20">
        <v>41275</v>
      </c>
      <c r="F38" s="21">
        <v>1</v>
      </c>
      <c r="G38" s="21">
        <v>1</v>
      </c>
      <c r="H38" s="21">
        <v>1</v>
      </c>
      <c r="I38" s="21">
        <v>1</v>
      </c>
      <c r="J38" s="21">
        <v>1</v>
      </c>
    </row>
    <row r="39" spans="1:10" x14ac:dyDescent="0.35">
      <c r="A39" t="s">
        <v>309</v>
      </c>
      <c r="B39" t="s">
        <v>310</v>
      </c>
      <c r="C39" s="20">
        <v>42362</v>
      </c>
      <c r="D39" s="20">
        <v>42362</v>
      </c>
      <c r="F39" s="21"/>
      <c r="G39" s="21"/>
      <c r="H39" s="21">
        <v>0.96</v>
      </c>
      <c r="I39" s="21">
        <v>0.98</v>
      </c>
      <c r="J39" s="21">
        <v>1</v>
      </c>
    </row>
    <row r="40" spans="1:10" x14ac:dyDescent="0.35">
      <c r="A40" t="s">
        <v>259</v>
      </c>
      <c r="B40" t="s">
        <v>62</v>
      </c>
      <c r="C40" s="20">
        <v>41892</v>
      </c>
      <c r="D40" s="20">
        <v>41892</v>
      </c>
      <c r="F40" s="21"/>
      <c r="G40" s="21">
        <v>1</v>
      </c>
      <c r="H40" s="21">
        <v>0.92159999999999997</v>
      </c>
      <c r="I40" s="21">
        <v>0.7</v>
      </c>
      <c r="J40" s="21">
        <v>0.66</v>
      </c>
    </row>
    <row r="41" spans="1:10" x14ac:dyDescent="0.35">
      <c r="A41" t="s">
        <v>313</v>
      </c>
      <c r="B41" t="s">
        <v>314</v>
      </c>
      <c r="C41" s="20">
        <v>42599</v>
      </c>
      <c r="D41" s="20">
        <v>42599</v>
      </c>
      <c r="F41" s="21"/>
      <c r="G41" s="21"/>
      <c r="H41" s="21"/>
      <c r="I41" s="21">
        <v>0.88639999999999997</v>
      </c>
      <c r="J41" s="21">
        <v>0.82</v>
      </c>
    </row>
    <row r="42" spans="1:10" x14ac:dyDescent="0.35">
      <c r="A42" s="24" t="s">
        <v>313</v>
      </c>
      <c r="B42" s="24" t="s">
        <v>454</v>
      </c>
      <c r="C42" s="25">
        <v>41304</v>
      </c>
      <c r="D42" s="25">
        <v>41304</v>
      </c>
      <c r="E42" s="24"/>
      <c r="F42" s="26">
        <v>0.61219999999999997</v>
      </c>
      <c r="G42" s="26">
        <v>0.16669999999999999</v>
      </c>
      <c r="H42" s="26"/>
      <c r="I42" s="26"/>
      <c r="J42" s="26"/>
    </row>
    <row r="43" spans="1:10" x14ac:dyDescent="0.35">
      <c r="A43" s="4" t="s">
        <v>254</v>
      </c>
      <c r="B43" s="4" t="s">
        <v>255</v>
      </c>
      <c r="C43" s="20">
        <v>34640</v>
      </c>
      <c r="D43" s="20">
        <v>34640</v>
      </c>
      <c r="E43" s="20">
        <v>41808</v>
      </c>
      <c r="F43" s="21">
        <v>0.67349999999999999</v>
      </c>
      <c r="G43" s="21">
        <v>1</v>
      </c>
      <c r="H43" s="21">
        <v>1</v>
      </c>
      <c r="I43" s="21">
        <v>1</v>
      </c>
      <c r="J43" s="21">
        <v>1</v>
      </c>
    </row>
    <row r="44" spans="1:10" x14ac:dyDescent="0.35">
      <c r="A44" s="4" t="s">
        <v>243</v>
      </c>
      <c r="B44" s="4" t="s">
        <v>244</v>
      </c>
      <c r="C44" s="20">
        <v>30432</v>
      </c>
      <c r="D44" s="20">
        <v>30432</v>
      </c>
      <c r="E44" s="20">
        <v>41275</v>
      </c>
      <c r="F44" s="21">
        <v>1</v>
      </c>
      <c r="G44" s="21">
        <v>1</v>
      </c>
      <c r="H44" s="21">
        <v>1</v>
      </c>
      <c r="I44" s="21">
        <v>1</v>
      </c>
      <c r="J44" s="21">
        <v>1</v>
      </c>
    </row>
    <row r="45" spans="1:10" x14ac:dyDescent="0.35">
      <c r="A45" s="9" t="s">
        <v>518</v>
      </c>
      <c r="B45" s="9" t="s">
        <v>519</v>
      </c>
      <c r="C45" s="20">
        <v>43227</v>
      </c>
      <c r="D45" s="20">
        <v>43227</v>
      </c>
      <c r="E45" s="20"/>
      <c r="F45" s="21"/>
      <c r="G45" s="21"/>
      <c r="H45" s="21"/>
      <c r="I45" s="21"/>
      <c r="J45" s="21">
        <v>0.85709999999999997</v>
      </c>
    </row>
    <row r="46" spans="1:10" x14ac:dyDescent="0.35">
      <c r="A46" s="24" t="s">
        <v>289</v>
      </c>
      <c r="B46" s="24" t="s">
        <v>455</v>
      </c>
      <c r="C46" s="25">
        <v>37530</v>
      </c>
      <c r="D46" s="25">
        <v>41241</v>
      </c>
      <c r="E46" s="24"/>
      <c r="F46" s="26">
        <v>1</v>
      </c>
      <c r="G46" s="26">
        <v>1</v>
      </c>
      <c r="H46" s="26">
        <v>1</v>
      </c>
      <c r="I46" s="26">
        <v>0.78949999999999998</v>
      </c>
      <c r="J46" s="26"/>
    </row>
    <row r="47" spans="1:10" x14ac:dyDescent="0.35">
      <c r="A47" t="s">
        <v>323</v>
      </c>
      <c r="B47" t="s">
        <v>324</v>
      </c>
      <c r="C47" s="20">
        <v>38169</v>
      </c>
      <c r="D47" s="20">
        <v>38169</v>
      </c>
      <c r="F47" s="21">
        <v>0.51019999999999999</v>
      </c>
      <c r="G47" s="21">
        <v>0.51019999999999999</v>
      </c>
      <c r="H47" s="21">
        <v>0.92159999999999997</v>
      </c>
      <c r="I47" s="21">
        <v>0.74</v>
      </c>
      <c r="J47" s="21">
        <v>0.92</v>
      </c>
    </row>
    <row r="48" spans="1:10" x14ac:dyDescent="0.35">
      <c r="A48" t="s">
        <v>456</v>
      </c>
      <c r="B48" t="s">
        <v>343</v>
      </c>
      <c r="C48" s="20">
        <v>41858</v>
      </c>
      <c r="D48" s="20">
        <v>41858</v>
      </c>
      <c r="F48" s="21"/>
      <c r="G48" s="21">
        <v>0.79069999999999996</v>
      </c>
      <c r="H48" s="21">
        <v>0.86270000000000002</v>
      </c>
      <c r="I48" s="21">
        <v>0.72</v>
      </c>
      <c r="J48" s="21">
        <v>0.74</v>
      </c>
    </row>
    <row r="49" spans="1:10" x14ac:dyDescent="0.35">
      <c r="A49" s="4" t="s">
        <v>326</v>
      </c>
      <c r="B49" s="4" t="s">
        <v>327</v>
      </c>
      <c r="C49" s="20">
        <v>33000</v>
      </c>
      <c r="D49" s="20">
        <v>37748</v>
      </c>
      <c r="E49" s="20">
        <v>42917</v>
      </c>
      <c r="F49" s="21">
        <v>0.46939999999999998</v>
      </c>
      <c r="G49" s="21">
        <v>0.59179999999999999</v>
      </c>
      <c r="H49" s="21">
        <v>0.50980000000000003</v>
      </c>
      <c r="I49" s="21">
        <v>0.56000000000000005</v>
      </c>
      <c r="J49" s="21">
        <v>1</v>
      </c>
    </row>
    <row r="50" spans="1:10" x14ac:dyDescent="0.35">
      <c r="A50" t="s">
        <v>128</v>
      </c>
      <c r="B50" t="s">
        <v>325</v>
      </c>
      <c r="C50" s="20">
        <v>41717</v>
      </c>
      <c r="D50" s="20">
        <v>41717</v>
      </c>
      <c r="F50" s="21">
        <v>1</v>
      </c>
      <c r="G50" s="21">
        <v>1</v>
      </c>
      <c r="H50" s="21">
        <v>0.88239999999999996</v>
      </c>
      <c r="I50" s="21">
        <v>0.68</v>
      </c>
      <c r="J50" s="21">
        <v>0.76</v>
      </c>
    </row>
    <row r="51" spans="1:10" x14ac:dyDescent="0.35">
      <c r="A51" t="s">
        <v>319</v>
      </c>
      <c r="B51" t="s">
        <v>320</v>
      </c>
      <c r="C51" s="20">
        <v>40522</v>
      </c>
      <c r="D51" s="20">
        <v>40522</v>
      </c>
      <c r="F51" s="21">
        <v>0.61219999999999997</v>
      </c>
      <c r="G51" s="21">
        <v>0.46939999999999998</v>
      </c>
      <c r="H51" s="21">
        <v>0.52939999999999998</v>
      </c>
      <c r="I51" s="21">
        <v>0.26</v>
      </c>
      <c r="J51" s="21">
        <v>0.16</v>
      </c>
    </row>
    <row r="52" spans="1:10" x14ac:dyDescent="0.35">
      <c r="A52" t="s">
        <v>305</v>
      </c>
      <c r="B52" t="s">
        <v>306</v>
      </c>
      <c r="C52" s="20">
        <v>42781</v>
      </c>
      <c r="D52" s="20">
        <v>42781</v>
      </c>
      <c r="F52" s="21"/>
      <c r="G52" s="21"/>
      <c r="H52" s="21"/>
      <c r="I52" s="21"/>
      <c r="J52" s="21">
        <v>0.78</v>
      </c>
    </row>
    <row r="53" spans="1:10" x14ac:dyDescent="0.35">
      <c r="A53" t="s">
        <v>226</v>
      </c>
      <c r="B53" t="s">
        <v>227</v>
      </c>
      <c r="C53" s="20">
        <v>42627</v>
      </c>
      <c r="D53" s="20">
        <v>42627</v>
      </c>
      <c r="F53" s="21"/>
      <c r="G53" s="21"/>
      <c r="H53" s="21"/>
      <c r="I53" s="21">
        <v>0.72499999999999998</v>
      </c>
      <c r="J53" s="21">
        <v>0.64</v>
      </c>
    </row>
    <row r="54" spans="1:10" x14ac:dyDescent="0.35">
      <c r="A54" t="s">
        <v>340</v>
      </c>
      <c r="B54" t="s">
        <v>341</v>
      </c>
      <c r="C54" s="20">
        <v>40828</v>
      </c>
      <c r="D54" s="20">
        <v>42942</v>
      </c>
      <c r="F54" s="21"/>
      <c r="G54" s="21"/>
      <c r="H54" s="21"/>
      <c r="I54" s="21"/>
      <c r="J54" s="21">
        <v>0.70209999999999995</v>
      </c>
    </row>
    <row r="55" spans="1:10" x14ac:dyDescent="0.35">
      <c r="A55" t="s">
        <v>332</v>
      </c>
      <c r="B55" t="s">
        <v>333</v>
      </c>
      <c r="C55" s="20">
        <v>35944</v>
      </c>
      <c r="D55" s="20">
        <v>35944</v>
      </c>
      <c r="F55" s="21">
        <v>0.71430000000000005</v>
      </c>
      <c r="G55" s="21">
        <v>0.40820000000000001</v>
      </c>
      <c r="H55" s="21">
        <v>0.58819999999999995</v>
      </c>
      <c r="I55" s="21">
        <v>0.5</v>
      </c>
      <c r="J55" s="21">
        <v>0.72</v>
      </c>
    </row>
    <row r="56" spans="1:10" x14ac:dyDescent="0.35">
      <c r="A56" s="24" t="s">
        <v>457</v>
      </c>
      <c r="B56" s="24" t="s">
        <v>333</v>
      </c>
      <c r="C56" s="25">
        <v>39515</v>
      </c>
      <c r="D56" s="25">
        <v>39515</v>
      </c>
      <c r="E56" s="24"/>
      <c r="F56" s="26">
        <v>0.80769999999999997</v>
      </c>
      <c r="G56" s="26"/>
      <c r="H56" s="26"/>
      <c r="I56" s="26"/>
      <c r="J56" s="26"/>
    </row>
    <row r="57" spans="1:10" x14ac:dyDescent="0.35">
      <c r="A57" t="s">
        <v>458</v>
      </c>
      <c r="B57" t="s">
        <v>257</v>
      </c>
      <c r="C57" s="20">
        <v>35739</v>
      </c>
      <c r="D57" s="20">
        <v>35739</v>
      </c>
      <c r="F57" s="21">
        <v>0.81630000000000003</v>
      </c>
      <c r="G57" s="21">
        <v>0.67349999999999999</v>
      </c>
      <c r="H57" s="21">
        <v>0.7843</v>
      </c>
      <c r="I57" s="21">
        <v>0.72</v>
      </c>
      <c r="J57" s="21">
        <v>0.82</v>
      </c>
    </row>
    <row r="58" spans="1:10" x14ac:dyDescent="0.35">
      <c r="A58" s="4" t="s">
        <v>453</v>
      </c>
      <c r="B58" s="4" t="s">
        <v>257</v>
      </c>
      <c r="C58" s="22">
        <v>30895</v>
      </c>
      <c r="D58" s="20">
        <v>30895</v>
      </c>
      <c r="E58" s="20">
        <v>41791</v>
      </c>
      <c r="F58" s="21">
        <v>0.91669999999999996</v>
      </c>
      <c r="G58" s="21">
        <v>1</v>
      </c>
      <c r="H58" s="21">
        <v>1</v>
      </c>
      <c r="I58" s="21">
        <v>1</v>
      </c>
      <c r="J58" s="21">
        <v>1</v>
      </c>
    </row>
    <row r="59" spans="1:10" x14ac:dyDescent="0.35">
      <c r="A59" t="s">
        <v>459</v>
      </c>
      <c r="B59" t="s">
        <v>460</v>
      </c>
      <c r="C59" s="20">
        <v>43195</v>
      </c>
      <c r="D59" s="20">
        <v>43195</v>
      </c>
      <c r="F59" s="21"/>
      <c r="G59" s="21"/>
      <c r="H59" s="21"/>
      <c r="I59" s="21"/>
      <c r="J59" s="21">
        <v>0.45450000000000002</v>
      </c>
    </row>
    <row r="60" spans="1:10" x14ac:dyDescent="0.35">
      <c r="A60" s="4" t="s">
        <v>61</v>
      </c>
      <c r="B60" s="4" t="s">
        <v>234</v>
      </c>
      <c r="C60" s="20">
        <v>30463</v>
      </c>
      <c r="D60" s="20">
        <v>30463</v>
      </c>
      <c r="E60" s="20">
        <v>41275</v>
      </c>
      <c r="F60" s="21">
        <v>1</v>
      </c>
      <c r="G60" s="21">
        <v>1</v>
      </c>
      <c r="H60" s="21">
        <v>1</v>
      </c>
      <c r="I60" s="21">
        <v>1</v>
      </c>
      <c r="J60" s="21">
        <v>1</v>
      </c>
    </row>
    <row r="61" spans="1:10" x14ac:dyDescent="0.35">
      <c r="A61" t="s">
        <v>461</v>
      </c>
      <c r="B61" t="s">
        <v>262</v>
      </c>
      <c r="C61" s="20">
        <v>41241</v>
      </c>
      <c r="D61" s="20">
        <v>41241</v>
      </c>
      <c r="F61" s="21">
        <v>1</v>
      </c>
      <c r="G61" s="21">
        <v>1</v>
      </c>
      <c r="H61" s="21">
        <v>1</v>
      </c>
      <c r="I61" s="21">
        <v>0.96</v>
      </c>
      <c r="J61" s="21">
        <v>0.74</v>
      </c>
    </row>
    <row r="62" spans="1:10" x14ac:dyDescent="0.35">
      <c r="A62" t="s">
        <v>317</v>
      </c>
      <c r="B62" t="s">
        <v>318</v>
      </c>
      <c r="C62" s="20">
        <v>41456</v>
      </c>
      <c r="D62" s="20">
        <v>41456</v>
      </c>
      <c r="F62" s="21">
        <v>0.67349999999999999</v>
      </c>
      <c r="G62" s="21">
        <v>0.70369999999999999</v>
      </c>
      <c r="H62" s="21">
        <v>0.68630000000000002</v>
      </c>
      <c r="I62" s="21">
        <v>0.86</v>
      </c>
      <c r="J62" s="21">
        <v>0.9</v>
      </c>
    </row>
    <row r="63" spans="1:10" x14ac:dyDescent="0.35">
      <c r="A63" t="s">
        <v>462</v>
      </c>
      <c r="B63" t="s">
        <v>273</v>
      </c>
      <c r="C63" s="20">
        <v>41304</v>
      </c>
      <c r="D63" s="20">
        <v>41304</v>
      </c>
      <c r="F63" s="21">
        <v>0.85709999999999997</v>
      </c>
      <c r="G63" s="21">
        <v>1</v>
      </c>
      <c r="H63" s="21">
        <v>1</v>
      </c>
      <c r="I63" s="21">
        <v>1</v>
      </c>
      <c r="J63" s="21">
        <v>1</v>
      </c>
    </row>
    <row r="64" spans="1:10" x14ac:dyDescent="0.35">
      <c r="A64" s="24" t="s">
        <v>448</v>
      </c>
      <c r="B64" s="24" t="s">
        <v>463</v>
      </c>
      <c r="C64" s="25">
        <v>42263</v>
      </c>
      <c r="D64" s="25">
        <v>42263</v>
      </c>
      <c r="E64" s="24"/>
      <c r="F64" s="26"/>
      <c r="G64" s="26"/>
      <c r="H64" s="26">
        <v>0.72499999999999998</v>
      </c>
      <c r="I64" s="26"/>
      <c r="J64" s="26"/>
    </row>
    <row r="65" spans="1:10" x14ac:dyDescent="0.35">
      <c r="A65" s="4" t="s">
        <v>345</v>
      </c>
      <c r="B65" s="4" t="s">
        <v>356</v>
      </c>
      <c r="C65" s="20">
        <v>41829</v>
      </c>
      <c r="D65" s="20">
        <v>41829</v>
      </c>
      <c r="E65" s="20">
        <v>41830</v>
      </c>
      <c r="F65" s="21"/>
      <c r="G65" s="21">
        <v>0.97440000000000004</v>
      </c>
      <c r="H65" s="21">
        <v>1</v>
      </c>
      <c r="I65" s="21">
        <v>1</v>
      </c>
      <c r="J65" s="21">
        <v>1</v>
      </c>
    </row>
    <row r="66" spans="1:10" x14ac:dyDescent="0.35">
      <c r="A66" t="s">
        <v>248</v>
      </c>
      <c r="B66" t="s">
        <v>249</v>
      </c>
      <c r="C66" s="20">
        <v>30803</v>
      </c>
      <c r="D66" s="20">
        <v>30803</v>
      </c>
      <c r="F66" s="21">
        <v>1</v>
      </c>
      <c r="G66" s="21">
        <v>1</v>
      </c>
      <c r="H66" s="21">
        <v>1</v>
      </c>
      <c r="I66" s="21">
        <v>1</v>
      </c>
      <c r="J66" s="21">
        <v>1</v>
      </c>
    </row>
    <row r="67" spans="1:10" x14ac:dyDescent="0.35">
      <c r="A67" t="s">
        <v>464</v>
      </c>
      <c r="B67" t="s">
        <v>285</v>
      </c>
      <c r="C67" s="20">
        <v>31870</v>
      </c>
      <c r="D67" s="20">
        <v>31870</v>
      </c>
      <c r="F67" s="21">
        <v>0.59179999999999999</v>
      </c>
      <c r="G67" s="21">
        <v>0.63270000000000004</v>
      </c>
      <c r="H67" s="21">
        <v>0.50980000000000003</v>
      </c>
      <c r="I67" s="21">
        <v>0.52</v>
      </c>
      <c r="J67" s="21">
        <v>0.56000000000000005</v>
      </c>
    </row>
    <row r="68" spans="1:10" x14ac:dyDescent="0.35">
      <c r="A68" t="s">
        <v>39</v>
      </c>
      <c r="B68" t="s">
        <v>38</v>
      </c>
      <c r="C68" s="20">
        <v>42362</v>
      </c>
      <c r="D68" s="20">
        <v>42362</v>
      </c>
      <c r="F68" s="21"/>
      <c r="G68" s="21"/>
      <c r="H68" s="21"/>
      <c r="I68" s="21">
        <v>0.92</v>
      </c>
      <c r="J68" s="21">
        <v>0.94</v>
      </c>
    </row>
    <row r="69" spans="1:10" x14ac:dyDescent="0.35">
      <c r="A69" s="4" t="s">
        <v>465</v>
      </c>
      <c r="B69" s="4" t="s">
        <v>251</v>
      </c>
      <c r="C69" s="20">
        <v>33270</v>
      </c>
      <c r="D69" s="20">
        <v>33270</v>
      </c>
      <c r="E69" s="20">
        <v>41275</v>
      </c>
      <c r="F69" s="21">
        <v>1</v>
      </c>
      <c r="G69" s="21">
        <v>1</v>
      </c>
      <c r="H69" s="21">
        <v>1</v>
      </c>
      <c r="I69" s="21">
        <v>1</v>
      </c>
      <c r="J69" s="21">
        <v>1</v>
      </c>
    </row>
    <row r="70" spans="1:10" x14ac:dyDescent="0.35">
      <c r="A70" t="s">
        <v>61</v>
      </c>
      <c r="B70" t="s">
        <v>295</v>
      </c>
      <c r="C70" s="20">
        <v>41339</v>
      </c>
      <c r="D70" s="20">
        <v>41339</v>
      </c>
      <c r="F70" s="21">
        <v>0.69389999999999996</v>
      </c>
      <c r="G70" s="21">
        <v>0.61219999999999997</v>
      </c>
      <c r="H70" s="21">
        <v>0.58819999999999995</v>
      </c>
      <c r="I70" s="21">
        <v>0.74</v>
      </c>
      <c r="J70" s="21">
        <v>0.78</v>
      </c>
    </row>
    <row r="71" spans="1:10" x14ac:dyDescent="0.35">
      <c r="A71" t="s">
        <v>347</v>
      </c>
      <c r="B71" t="s">
        <v>191</v>
      </c>
      <c r="C71" s="20">
        <v>42704</v>
      </c>
      <c r="D71" s="20">
        <v>42704</v>
      </c>
      <c r="F71" s="21"/>
      <c r="G71" s="21"/>
      <c r="H71" s="21"/>
      <c r="I71" s="21">
        <v>0.72409999999999997</v>
      </c>
      <c r="J71" s="21">
        <v>0.8</v>
      </c>
    </row>
    <row r="72" spans="1:10" x14ac:dyDescent="0.35">
      <c r="A72" s="24" t="s">
        <v>259</v>
      </c>
      <c r="B72" s="24" t="s">
        <v>159</v>
      </c>
      <c r="C72" s="25">
        <v>41194</v>
      </c>
      <c r="D72" s="25">
        <v>42816</v>
      </c>
      <c r="E72" s="24"/>
      <c r="F72" s="26"/>
      <c r="G72" s="26"/>
      <c r="H72" s="26"/>
      <c r="I72" s="26">
        <v>0.78569999999999995</v>
      </c>
      <c r="J72" s="26"/>
    </row>
    <row r="73" spans="1:10" x14ac:dyDescent="0.35">
      <c r="A73" t="s">
        <v>296</v>
      </c>
      <c r="B73" t="s">
        <v>297</v>
      </c>
      <c r="C73" s="20">
        <v>35228</v>
      </c>
      <c r="D73" s="20">
        <v>35228</v>
      </c>
      <c r="F73" s="21">
        <v>1</v>
      </c>
      <c r="G73" s="21">
        <v>1</v>
      </c>
      <c r="H73" s="21">
        <v>1</v>
      </c>
      <c r="I73" s="21">
        <v>1</v>
      </c>
      <c r="J73" s="21">
        <v>1</v>
      </c>
    </row>
    <row r="74" spans="1:10" x14ac:dyDescent="0.35">
      <c r="A74" s="24" t="s">
        <v>345</v>
      </c>
      <c r="B74" s="24" t="s">
        <v>466</v>
      </c>
      <c r="C74" s="25">
        <v>41983</v>
      </c>
      <c r="D74" s="25">
        <v>41983</v>
      </c>
      <c r="E74" s="24"/>
      <c r="F74" s="26"/>
      <c r="G74" s="26">
        <v>0.15379999999999999</v>
      </c>
      <c r="H74" s="26">
        <v>6.4500000000000002E-2</v>
      </c>
      <c r="I74" s="26"/>
      <c r="J74" s="26"/>
    </row>
    <row r="75" spans="1:10" x14ac:dyDescent="0.35">
      <c r="A75" s="24" t="s">
        <v>467</v>
      </c>
      <c r="B75" s="24" t="s">
        <v>468</v>
      </c>
      <c r="C75" s="25">
        <v>41983</v>
      </c>
      <c r="D75" s="25">
        <v>41983</v>
      </c>
      <c r="E75" s="24"/>
      <c r="F75" s="26"/>
      <c r="G75" s="26">
        <v>0.57689999999999997</v>
      </c>
      <c r="H75" s="26">
        <v>1</v>
      </c>
      <c r="I75" s="26"/>
      <c r="J75" s="26"/>
    </row>
    <row r="76" spans="1:10" x14ac:dyDescent="0.35">
      <c r="A76" t="s">
        <v>355</v>
      </c>
      <c r="B76" t="s">
        <v>48</v>
      </c>
      <c r="C76" s="20">
        <v>42809</v>
      </c>
      <c r="D76" s="20">
        <v>42809</v>
      </c>
      <c r="F76" s="21"/>
      <c r="G76" s="21"/>
      <c r="H76" s="21"/>
      <c r="I76" s="21">
        <v>0.86670000000000003</v>
      </c>
      <c r="J76" s="21">
        <v>0.78</v>
      </c>
    </row>
    <row r="77" spans="1:10" x14ac:dyDescent="0.35">
      <c r="A77" t="s">
        <v>176</v>
      </c>
      <c r="B77" t="s">
        <v>48</v>
      </c>
      <c r="C77" s="20">
        <v>38234</v>
      </c>
      <c r="D77" s="20">
        <v>38234</v>
      </c>
      <c r="F77" s="21">
        <v>1</v>
      </c>
      <c r="G77" s="21">
        <v>1</v>
      </c>
      <c r="H77" s="21">
        <v>1</v>
      </c>
      <c r="I77" s="21">
        <v>1</v>
      </c>
      <c r="J77" s="21">
        <v>1</v>
      </c>
    </row>
    <row r="78" spans="1:10" x14ac:dyDescent="0.35">
      <c r="A78" s="24" t="s">
        <v>469</v>
      </c>
      <c r="B78" s="24" t="s">
        <v>470</v>
      </c>
      <c r="C78" s="25">
        <v>40522</v>
      </c>
      <c r="D78" s="25">
        <v>40522</v>
      </c>
      <c r="E78" s="24"/>
      <c r="F78" s="26">
        <v>0.93879999999999997</v>
      </c>
      <c r="G78" s="26">
        <v>0.97960000000000003</v>
      </c>
      <c r="H78" s="26">
        <v>0.625</v>
      </c>
      <c r="I78" s="26"/>
      <c r="J78" s="26"/>
    </row>
    <row r="79" spans="1:10" x14ac:dyDescent="0.35">
      <c r="A79" s="4" t="s">
        <v>232</v>
      </c>
      <c r="B79" s="4" t="s">
        <v>233</v>
      </c>
      <c r="C79" s="20">
        <v>30432</v>
      </c>
      <c r="D79" s="20">
        <v>30432</v>
      </c>
      <c r="E79" s="20">
        <v>41275</v>
      </c>
      <c r="F79" s="21">
        <v>1</v>
      </c>
      <c r="G79" s="21">
        <v>1</v>
      </c>
      <c r="H79" s="21">
        <v>1</v>
      </c>
      <c r="I79" s="21">
        <v>1</v>
      </c>
      <c r="J79" s="21">
        <v>1</v>
      </c>
    </row>
    <row r="80" spans="1:10" x14ac:dyDescent="0.35">
      <c r="A80" s="24" t="s">
        <v>189</v>
      </c>
      <c r="B80" s="24" t="s">
        <v>471</v>
      </c>
      <c r="C80" s="25">
        <v>41941</v>
      </c>
      <c r="D80" s="25">
        <v>41941</v>
      </c>
      <c r="E80" s="24"/>
      <c r="F80" s="26"/>
      <c r="G80" s="26">
        <v>0.96879999999999999</v>
      </c>
      <c r="H80" s="26">
        <v>0.98040000000000005</v>
      </c>
      <c r="I80" s="26">
        <v>0.92</v>
      </c>
      <c r="J80" s="26"/>
    </row>
    <row r="81" spans="1:10" x14ac:dyDescent="0.35">
      <c r="A81" t="s">
        <v>334</v>
      </c>
      <c r="B81" t="s">
        <v>335</v>
      </c>
      <c r="C81" s="20">
        <v>38050</v>
      </c>
      <c r="D81" s="20">
        <v>38050</v>
      </c>
      <c r="F81" s="21">
        <v>0.95920000000000005</v>
      </c>
      <c r="G81" s="21">
        <v>1</v>
      </c>
      <c r="H81" s="21">
        <v>1</v>
      </c>
      <c r="I81" s="21">
        <v>1</v>
      </c>
      <c r="J81" s="21">
        <v>1</v>
      </c>
    </row>
    <row r="82" spans="1:10" x14ac:dyDescent="0.35">
      <c r="A82" t="s">
        <v>283</v>
      </c>
      <c r="B82" t="s">
        <v>515</v>
      </c>
      <c r="C82" s="20">
        <v>43223</v>
      </c>
      <c r="D82" s="20">
        <v>43223</v>
      </c>
      <c r="F82" s="21"/>
      <c r="G82" s="21"/>
      <c r="H82" s="21"/>
      <c r="I82" s="21"/>
      <c r="J82" s="21">
        <v>1</v>
      </c>
    </row>
    <row r="83" spans="1:10" x14ac:dyDescent="0.35">
      <c r="A83" t="s">
        <v>239</v>
      </c>
      <c r="B83" t="s">
        <v>240</v>
      </c>
      <c r="C83" s="20">
        <v>30432</v>
      </c>
      <c r="D83" s="20">
        <v>30432</v>
      </c>
      <c r="F83" s="21">
        <v>1</v>
      </c>
      <c r="G83" s="21">
        <v>1</v>
      </c>
      <c r="H83" s="21">
        <v>1</v>
      </c>
      <c r="I83" s="21">
        <v>1</v>
      </c>
      <c r="J83" s="21">
        <v>0.96</v>
      </c>
    </row>
    <row r="84" spans="1:10" x14ac:dyDescent="0.35">
      <c r="A84" t="s">
        <v>280</v>
      </c>
      <c r="B84" t="s">
        <v>281</v>
      </c>
      <c r="C84" s="20">
        <v>40766</v>
      </c>
      <c r="D84" s="20">
        <v>40766</v>
      </c>
      <c r="F84" s="21">
        <v>1</v>
      </c>
      <c r="G84" s="21">
        <v>0.97960000000000003</v>
      </c>
      <c r="H84" s="21">
        <v>0.98040000000000005</v>
      </c>
      <c r="I84" s="21">
        <v>1</v>
      </c>
      <c r="J84" s="21">
        <v>1</v>
      </c>
    </row>
    <row r="85" spans="1:10" x14ac:dyDescent="0.35">
      <c r="A85" t="s">
        <v>520</v>
      </c>
      <c r="B85" t="s">
        <v>521</v>
      </c>
      <c r="C85" s="20">
        <v>43241</v>
      </c>
      <c r="D85" s="20">
        <v>43241</v>
      </c>
      <c r="F85" s="21"/>
      <c r="G85" s="21"/>
      <c r="H85" s="21"/>
      <c r="I85" s="21"/>
      <c r="J85" s="21">
        <v>1</v>
      </c>
    </row>
    <row r="86" spans="1:10" x14ac:dyDescent="0.35">
      <c r="A86" t="s">
        <v>357</v>
      </c>
      <c r="B86" t="s">
        <v>358</v>
      </c>
      <c r="C86" s="20">
        <v>42998</v>
      </c>
      <c r="D86" s="20">
        <v>42998</v>
      </c>
      <c r="F86" s="21"/>
      <c r="G86" s="21"/>
      <c r="H86" s="21"/>
      <c r="I86" s="21"/>
      <c r="J86" s="21">
        <v>0.61539999999999995</v>
      </c>
    </row>
    <row r="87" spans="1:10" x14ac:dyDescent="0.35">
      <c r="A87" t="s">
        <v>292</v>
      </c>
      <c r="B87" t="s">
        <v>293</v>
      </c>
      <c r="C87" s="20">
        <v>36998</v>
      </c>
      <c r="D87" s="20">
        <v>36998</v>
      </c>
      <c r="F87" s="21">
        <v>0.79590000000000005</v>
      </c>
      <c r="G87" s="21">
        <v>0.91839999999999999</v>
      </c>
      <c r="H87" s="21">
        <v>0.96079999999999999</v>
      </c>
      <c r="I87" s="21">
        <v>0.74360000000000004</v>
      </c>
      <c r="J87" s="21">
        <v>0.86</v>
      </c>
    </row>
    <row r="88" spans="1:10" x14ac:dyDescent="0.35">
      <c r="A88" s="24" t="s">
        <v>472</v>
      </c>
      <c r="B88" s="24" t="s">
        <v>473</v>
      </c>
      <c r="C88" s="25">
        <v>38477</v>
      </c>
      <c r="D88" s="25">
        <v>38477</v>
      </c>
      <c r="E88" s="24"/>
      <c r="F88" s="26">
        <v>0.53059999999999996</v>
      </c>
      <c r="G88" s="26">
        <v>0.37930000000000003</v>
      </c>
      <c r="H88" s="26"/>
      <c r="I88" s="26"/>
      <c r="J88" s="26"/>
    </row>
    <row r="89" spans="1:10" x14ac:dyDescent="0.35">
      <c r="A89" s="24" t="s">
        <v>474</v>
      </c>
      <c r="B89" s="24" t="s">
        <v>475</v>
      </c>
      <c r="C89" s="25">
        <v>39729</v>
      </c>
      <c r="D89" s="25">
        <v>39729</v>
      </c>
      <c r="E89" s="24"/>
      <c r="F89" s="26">
        <v>0.70369999999999999</v>
      </c>
      <c r="G89" s="26"/>
      <c r="H89" s="26"/>
      <c r="I89" s="26"/>
      <c r="J89" s="26"/>
    </row>
    <row r="90" spans="1:10" x14ac:dyDescent="0.35">
      <c r="A90" t="s">
        <v>476</v>
      </c>
      <c r="B90" t="s">
        <v>322</v>
      </c>
      <c r="C90" s="20">
        <v>39740</v>
      </c>
      <c r="D90" s="20">
        <v>39740</v>
      </c>
      <c r="F90" s="21">
        <v>1</v>
      </c>
      <c r="G90" s="21">
        <v>1</v>
      </c>
      <c r="H90" s="21">
        <v>1</v>
      </c>
      <c r="I90" s="21">
        <v>1</v>
      </c>
      <c r="J90" s="21">
        <v>1</v>
      </c>
    </row>
    <row r="91" spans="1:10" x14ac:dyDescent="0.35">
      <c r="A91" t="s">
        <v>259</v>
      </c>
      <c r="B91" t="s">
        <v>260</v>
      </c>
      <c r="C91" s="20">
        <v>42242</v>
      </c>
      <c r="D91" s="20">
        <v>42242</v>
      </c>
      <c r="F91" s="21"/>
      <c r="G91" s="21"/>
      <c r="H91" s="21"/>
      <c r="I91" s="21">
        <v>0.48</v>
      </c>
      <c r="J91" s="21">
        <v>0.44679999999999997</v>
      </c>
    </row>
    <row r="92" spans="1:10" x14ac:dyDescent="0.35">
      <c r="A92" s="4" t="s">
        <v>228</v>
      </c>
      <c r="B92" s="4" t="s">
        <v>229</v>
      </c>
      <c r="C92" s="20">
        <v>30432</v>
      </c>
      <c r="D92" s="20">
        <v>30432</v>
      </c>
      <c r="E92" s="20">
        <v>41275</v>
      </c>
      <c r="F92" s="21">
        <v>1</v>
      </c>
      <c r="G92" s="21">
        <v>1</v>
      </c>
      <c r="H92" s="21">
        <v>1</v>
      </c>
      <c r="I92" s="21">
        <v>1</v>
      </c>
      <c r="J92" s="21">
        <v>1</v>
      </c>
    </row>
    <row r="93" spans="1:10" x14ac:dyDescent="0.35">
      <c r="A93" s="24" t="s">
        <v>457</v>
      </c>
      <c r="B93" s="24" t="s">
        <v>477</v>
      </c>
      <c r="C93" s="25">
        <v>40653</v>
      </c>
      <c r="D93" s="25">
        <v>40653</v>
      </c>
      <c r="E93" s="24"/>
      <c r="F93" s="26">
        <v>1</v>
      </c>
      <c r="G93" s="26"/>
      <c r="H93" s="26"/>
      <c r="I93" s="26"/>
      <c r="J93" s="26"/>
    </row>
    <row r="94" spans="1:10" x14ac:dyDescent="0.35">
      <c r="A94" s="4" t="s">
        <v>287</v>
      </c>
      <c r="B94" s="4" t="s">
        <v>288</v>
      </c>
      <c r="C94" s="20">
        <v>42326</v>
      </c>
      <c r="D94" s="20">
        <v>42326</v>
      </c>
      <c r="E94" s="20">
        <v>42326</v>
      </c>
      <c r="F94" s="21"/>
      <c r="G94" s="21"/>
      <c r="H94" s="21">
        <v>1</v>
      </c>
      <c r="I94" s="21">
        <v>1</v>
      </c>
      <c r="J94" s="21">
        <v>1</v>
      </c>
    </row>
    <row r="95" spans="1:10" x14ac:dyDescent="0.35">
      <c r="A95" t="s">
        <v>478</v>
      </c>
      <c r="B95" t="s">
        <v>479</v>
      </c>
      <c r="C95" s="20">
        <v>40308</v>
      </c>
      <c r="D95" s="20">
        <v>40308</v>
      </c>
      <c r="F95" s="21">
        <v>1</v>
      </c>
      <c r="G95" s="21">
        <v>1</v>
      </c>
      <c r="H95" s="21">
        <v>1</v>
      </c>
      <c r="I95" s="21">
        <v>0.8</v>
      </c>
      <c r="J95" s="21">
        <v>0.16669999999999999</v>
      </c>
    </row>
    <row r="96" spans="1:10" x14ac:dyDescent="0.35">
      <c r="A96" s="4" t="s">
        <v>298</v>
      </c>
      <c r="B96" s="4" t="s">
        <v>299</v>
      </c>
      <c r="C96" s="20">
        <v>32947</v>
      </c>
      <c r="D96" s="20">
        <v>40827</v>
      </c>
      <c r="F96" s="21">
        <v>1</v>
      </c>
      <c r="G96" s="21">
        <v>1</v>
      </c>
      <c r="H96" s="21">
        <v>1</v>
      </c>
      <c r="I96" s="21">
        <v>0.82</v>
      </c>
      <c r="J96" s="21">
        <v>0.72</v>
      </c>
    </row>
    <row r="97" spans="1:10" x14ac:dyDescent="0.35">
      <c r="A97" t="s">
        <v>360</v>
      </c>
      <c r="B97" t="s">
        <v>361</v>
      </c>
      <c r="C97" s="20">
        <v>42445</v>
      </c>
      <c r="D97" s="20">
        <v>42445</v>
      </c>
      <c r="F97" s="21"/>
      <c r="G97" s="21"/>
      <c r="H97" s="21">
        <v>1</v>
      </c>
      <c r="I97" s="21">
        <v>1</v>
      </c>
      <c r="J97" s="21">
        <v>1</v>
      </c>
    </row>
    <row r="98" spans="1:10" x14ac:dyDescent="0.35">
      <c r="A98" t="s">
        <v>345</v>
      </c>
      <c r="B98" t="s">
        <v>346</v>
      </c>
      <c r="C98" s="20">
        <v>37378</v>
      </c>
      <c r="D98" s="20">
        <v>42996</v>
      </c>
      <c r="F98" s="21"/>
      <c r="G98" s="21"/>
      <c r="H98" s="21"/>
      <c r="I98" s="21"/>
      <c r="J98" s="21">
        <v>0.74360000000000004</v>
      </c>
    </row>
    <row r="99" spans="1:10" x14ac:dyDescent="0.35">
      <c r="A99" s="24" t="s">
        <v>480</v>
      </c>
      <c r="B99" s="24" t="s">
        <v>481</v>
      </c>
      <c r="C99" s="25">
        <v>41339</v>
      </c>
      <c r="D99" s="25">
        <v>41339</v>
      </c>
      <c r="E99" s="24"/>
      <c r="F99" s="26">
        <v>0</v>
      </c>
      <c r="G99" s="26"/>
      <c r="H99" s="26"/>
      <c r="I99" s="26"/>
      <c r="J99" s="26"/>
    </row>
    <row r="100" spans="1:10" x14ac:dyDescent="0.35">
      <c r="A100" t="s">
        <v>482</v>
      </c>
      <c r="B100" t="s">
        <v>283</v>
      </c>
      <c r="C100" s="20">
        <v>40360</v>
      </c>
      <c r="D100" s="20">
        <v>40360</v>
      </c>
      <c r="F100" s="21">
        <v>1</v>
      </c>
      <c r="G100" s="21">
        <v>1</v>
      </c>
      <c r="H100" s="21">
        <v>0.98040000000000005</v>
      </c>
      <c r="I100" s="21">
        <v>1</v>
      </c>
      <c r="J100" s="21">
        <v>0.98</v>
      </c>
    </row>
    <row r="101" spans="1:10" x14ac:dyDescent="0.35">
      <c r="A101" t="s">
        <v>189</v>
      </c>
      <c r="B101" t="s">
        <v>190</v>
      </c>
      <c r="C101" s="20">
        <v>33055</v>
      </c>
      <c r="D101" s="20">
        <v>33055</v>
      </c>
      <c r="F101" s="21">
        <v>0.57140000000000002</v>
      </c>
      <c r="G101" s="21">
        <v>0.73470000000000002</v>
      </c>
      <c r="H101" s="21">
        <v>0.76470000000000005</v>
      </c>
      <c r="I101" s="21">
        <v>0.63160000000000005</v>
      </c>
      <c r="J101" s="21">
        <v>0.76</v>
      </c>
    </row>
    <row r="102" spans="1:10" x14ac:dyDescent="0.35">
      <c r="A102" t="s">
        <v>301</v>
      </c>
      <c r="B102" t="s">
        <v>302</v>
      </c>
      <c r="C102" s="20">
        <v>36342</v>
      </c>
      <c r="D102" s="20">
        <v>36342</v>
      </c>
      <c r="F102" s="21">
        <v>0.8367</v>
      </c>
      <c r="G102" s="21">
        <v>0.73470000000000002</v>
      </c>
      <c r="H102" s="21">
        <v>0.74509999999999998</v>
      </c>
      <c r="I102" s="21">
        <v>0.76</v>
      </c>
      <c r="J102" s="21">
        <v>0.68</v>
      </c>
    </row>
    <row r="103" spans="1:10" x14ac:dyDescent="0.35">
      <c r="A103" t="s">
        <v>328</v>
      </c>
      <c r="B103" t="s">
        <v>329</v>
      </c>
      <c r="C103" s="20">
        <v>32648</v>
      </c>
      <c r="D103" s="20">
        <v>42144</v>
      </c>
      <c r="F103" s="21"/>
      <c r="G103" s="21">
        <v>1</v>
      </c>
      <c r="H103" s="21">
        <v>0.94120000000000004</v>
      </c>
      <c r="I103" s="21">
        <v>0.7</v>
      </c>
      <c r="J103" s="21">
        <v>0.62</v>
      </c>
    </row>
    <row r="104" spans="1:10" x14ac:dyDescent="0.35">
      <c r="A104" s="4" t="s">
        <v>252</v>
      </c>
      <c r="B104" s="4" t="s">
        <v>253</v>
      </c>
      <c r="C104" s="20">
        <v>32051</v>
      </c>
      <c r="D104" s="20">
        <v>32051</v>
      </c>
      <c r="E104" s="20">
        <v>41983</v>
      </c>
      <c r="F104" s="21">
        <v>0.67349999999999999</v>
      </c>
      <c r="G104" s="21">
        <v>0.97619999999999996</v>
      </c>
      <c r="H104" s="21">
        <v>1</v>
      </c>
      <c r="I104" s="21">
        <v>1</v>
      </c>
      <c r="J104" s="21">
        <v>1</v>
      </c>
    </row>
    <row r="105" spans="1:10" x14ac:dyDescent="0.35">
      <c r="A105" t="s">
        <v>230</v>
      </c>
      <c r="B105" t="s">
        <v>231</v>
      </c>
      <c r="C105" s="20">
        <v>33695</v>
      </c>
      <c r="D105" s="20">
        <v>33695</v>
      </c>
      <c r="F105" s="21">
        <v>0.48980000000000001</v>
      </c>
      <c r="G105" s="21">
        <v>0.44900000000000001</v>
      </c>
      <c r="H105" s="21">
        <v>0.3725</v>
      </c>
      <c r="I105" s="21">
        <v>0.54</v>
      </c>
      <c r="J105" s="21">
        <v>0.68</v>
      </c>
    </row>
    <row r="106" spans="1:10" x14ac:dyDescent="0.35">
      <c r="A106" t="s">
        <v>483</v>
      </c>
      <c r="B106" t="s">
        <v>308</v>
      </c>
      <c r="C106" s="20">
        <v>33420</v>
      </c>
      <c r="D106" s="20">
        <v>42970</v>
      </c>
      <c r="F106" s="21"/>
      <c r="G106" s="21"/>
      <c r="H106" s="21"/>
      <c r="I106" s="21"/>
      <c r="J106" s="21">
        <v>0.88370000000000004</v>
      </c>
    </row>
    <row r="107" spans="1:10" x14ac:dyDescent="0.35">
      <c r="A107" t="s">
        <v>330</v>
      </c>
      <c r="B107" t="s">
        <v>350</v>
      </c>
      <c r="C107" s="20">
        <v>41941</v>
      </c>
      <c r="D107" s="20">
        <v>41941</v>
      </c>
      <c r="F107" s="21"/>
      <c r="G107" s="21">
        <v>1</v>
      </c>
      <c r="H107" s="21">
        <v>1</v>
      </c>
      <c r="I107" s="21">
        <v>0.98</v>
      </c>
      <c r="J107" s="21">
        <v>1</v>
      </c>
    </row>
    <row r="108" spans="1:10" x14ac:dyDescent="0.35">
      <c r="A108" t="s">
        <v>128</v>
      </c>
      <c r="B108" t="s">
        <v>129</v>
      </c>
      <c r="C108" s="20">
        <v>33496</v>
      </c>
      <c r="D108" s="20">
        <v>33496</v>
      </c>
      <c r="F108" s="21">
        <v>1</v>
      </c>
      <c r="G108" s="21">
        <v>1</v>
      </c>
      <c r="H108" s="21">
        <v>0.80389999999999995</v>
      </c>
      <c r="I108" s="21">
        <v>0.98</v>
      </c>
      <c r="J108" s="21">
        <v>0.94</v>
      </c>
    </row>
    <row r="109" spans="1:10" x14ac:dyDescent="0.35">
      <c r="A109" s="24" t="s">
        <v>484</v>
      </c>
      <c r="B109" s="24" t="s">
        <v>485</v>
      </c>
      <c r="C109" s="25">
        <v>40483</v>
      </c>
      <c r="D109" s="25">
        <v>40483</v>
      </c>
      <c r="E109" s="24"/>
      <c r="F109" s="26">
        <v>0.67349999999999999</v>
      </c>
      <c r="G109" s="26">
        <v>0.69389999999999996</v>
      </c>
      <c r="H109" s="26">
        <v>0.64710000000000001</v>
      </c>
      <c r="I109" s="26">
        <v>0.52939999999999998</v>
      </c>
      <c r="J109" s="26"/>
    </row>
    <row r="110" spans="1:10" x14ac:dyDescent="0.35">
      <c r="A110" s="24" t="s">
        <v>486</v>
      </c>
      <c r="B110" s="24" t="s">
        <v>487</v>
      </c>
      <c r="C110" s="25">
        <v>39179</v>
      </c>
      <c r="D110" s="25">
        <v>39179</v>
      </c>
      <c r="E110" s="24"/>
      <c r="F110" s="26">
        <v>0.61219999999999997</v>
      </c>
      <c r="G110" s="26">
        <v>0.4</v>
      </c>
      <c r="H110" s="26"/>
      <c r="I110" s="26"/>
      <c r="J110" s="26"/>
    </row>
    <row r="111" spans="1:10" x14ac:dyDescent="0.35">
      <c r="A111" t="s">
        <v>286</v>
      </c>
      <c r="B111" t="s">
        <v>49</v>
      </c>
      <c r="C111" s="20">
        <v>30864</v>
      </c>
      <c r="D111" s="20">
        <v>30864</v>
      </c>
      <c r="F111" s="21">
        <v>1</v>
      </c>
      <c r="G111" s="21">
        <v>1</v>
      </c>
      <c r="H111" s="21">
        <v>1</v>
      </c>
      <c r="I111" s="21">
        <v>0.86</v>
      </c>
      <c r="J111" s="21">
        <v>1</v>
      </c>
    </row>
    <row r="112" spans="1:10" x14ac:dyDescent="0.35">
      <c r="A112" t="s">
        <v>303</v>
      </c>
      <c r="B112" t="s">
        <v>304</v>
      </c>
      <c r="C112" s="20">
        <v>41066</v>
      </c>
      <c r="D112" s="20">
        <v>41066</v>
      </c>
      <c r="F112" s="21">
        <v>1</v>
      </c>
      <c r="G112" s="21">
        <v>0.93879999999999997</v>
      </c>
      <c r="H112" s="21">
        <v>0.88239999999999996</v>
      </c>
      <c r="I112" s="21">
        <v>0.86</v>
      </c>
      <c r="J112" s="21">
        <v>0.54</v>
      </c>
    </row>
    <row r="113" spans="1:10" x14ac:dyDescent="0.35">
      <c r="A113" s="24" t="s">
        <v>488</v>
      </c>
      <c r="B113" s="24" t="s">
        <v>489</v>
      </c>
      <c r="C113" s="25">
        <v>40980</v>
      </c>
      <c r="D113" s="25">
        <v>40980</v>
      </c>
      <c r="E113" s="24"/>
      <c r="F113" s="26">
        <v>0.67349999999999999</v>
      </c>
      <c r="G113" s="26">
        <v>0.38779999999999998</v>
      </c>
      <c r="H113" s="26">
        <v>0.2</v>
      </c>
      <c r="I113" s="26"/>
      <c r="J113" s="26"/>
    </row>
    <row r="114" spans="1:10" x14ac:dyDescent="0.35">
      <c r="A114" t="s">
        <v>490</v>
      </c>
      <c r="B114" t="s">
        <v>242</v>
      </c>
      <c r="C114" s="20">
        <v>31959</v>
      </c>
      <c r="D114" s="20">
        <v>31959</v>
      </c>
      <c r="F114" s="21">
        <v>0.79590000000000005</v>
      </c>
      <c r="G114" s="21">
        <v>0.89800000000000002</v>
      </c>
      <c r="H114" s="21">
        <v>0.98040000000000005</v>
      </c>
      <c r="I114" s="21">
        <v>0.74</v>
      </c>
      <c r="J114" s="21">
        <v>0.64</v>
      </c>
    </row>
    <row r="115" spans="1:10" x14ac:dyDescent="0.35">
      <c r="A115" t="s">
        <v>258</v>
      </c>
      <c r="B115" t="s">
        <v>130</v>
      </c>
      <c r="C115" s="20">
        <v>31594</v>
      </c>
      <c r="D115" s="20">
        <v>31594</v>
      </c>
      <c r="F115" s="21">
        <v>1</v>
      </c>
      <c r="G115" s="21">
        <v>1</v>
      </c>
      <c r="H115" s="21">
        <v>1</v>
      </c>
      <c r="I115" s="21">
        <v>1</v>
      </c>
      <c r="J115" s="21">
        <v>0.98</v>
      </c>
    </row>
    <row r="116" spans="1:10" x14ac:dyDescent="0.35">
      <c r="A116" s="4" t="s">
        <v>246</v>
      </c>
      <c r="B116" s="4" t="s">
        <v>247</v>
      </c>
      <c r="C116" s="20">
        <v>32237</v>
      </c>
      <c r="D116" s="20">
        <v>32237</v>
      </c>
      <c r="E116" s="20">
        <v>42278</v>
      </c>
      <c r="F116" s="21">
        <v>1</v>
      </c>
      <c r="G116" s="21">
        <v>1</v>
      </c>
      <c r="H116" s="21">
        <v>1</v>
      </c>
      <c r="I116" s="21">
        <v>1</v>
      </c>
      <c r="J116" s="21">
        <v>1</v>
      </c>
    </row>
    <row r="117" spans="1:10" x14ac:dyDescent="0.35">
      <c r="A117" t="s">
        <v>237</v>
      </c>
      <c r="B117" t="s">
        <v>238</v>
      </c>
      <c r="C117" s="20">
        <v>30432</v>
      </c>
      <c r="D117" s="20">
        <v>30432</v>
      </c>
      <c r="F117" s="21">
        <v>1</v>
      </c>
      <c r="G117" s="21">
        <v>1</v>
      </c>
      <c r="H117" s="21">
        <v>1</v>
      </c>
      <c r="I117" s="21">
        <v>0.96</v>
      </c>
      <c r="J117" s="21">
        <v>0.98</v>
      </c>
    </row>
    <row r="118" spans="1:10" x14ac:dyDescent="0.35">
      <c r="J118" s="21"/>
    </row>
    <row r="119" spans="1:10" x14ac:dyDescent="0.35">
      <c r="J119" s="21"/>
    </row>
    <row r="120" spans="1:10" x14ac:dyDescent="0.35">
      <c r="J120" s="21"/>
    </row>
    <row r="121" spans="1:10" x14ac:dyDescent="0.35">
      <c r="J121" s="21"/>
    </row>
    <row r="122" spans="1:10" x14ac:dyDescent="0.35">
      <c r="J122" s="21"/>
    </row>
    <row r="123" spans="1:10" x14ac:dyDescent="0.35">
      <c r="J123" s="21"/>
    </row>
    <row r="124" spans="1:10" x14ac:dyDescent="0.35">
      <c r="J124" s="21"/>
    </row>
    <row r="125" spans="1:10" x14ac:dyDescent="0.35">
      <c r="J125" s="21"/>
    </row>
    <row r="126" spans="1:10" x14ac:dyDescent="0.35">
      <c r="J126" s="21"/>
    </row>
    <row r="127" spans="1:10" x14ac:dyDescent="0.35">
      <c r="J127" s="21"/>
    </row>
    <row r="128" spans="1:10" x14ac:dyDescent="0.35">
      <c r="J128" s="21"/>
    </row>
    <row r="129" spans="10:10" x14ac:dyDescent="0.35">
      <c r="J129" s="21"/>
    </row>
    <row r="130" spans="10:10" x14ac:dyDescent="0.35">
      <c r="J130" s="21"/>
    </row>
    <row r="131" spans="10:10" x14ac:dyDescent="0.35">
      <c r="J131" s="21"/>
    </row>
    <row r="132" spans="10:10" x14ac:dyDescent="0.35">
      <c r="J132" s="21"/>
    </row>
    <row r="133" spans="10:10" x14ac:dyDescent="0.35">
      <c r="J133" s="21"/>
    </row>
    <row r="134" spans="10:10" x14ac:dyDescent="0.35">
      <c r="J134" s="21"/>
    </row>
    <row r="135" spans="10:10" x14ac:dyDescent="0.35">
      <c r="J135" s="21"/>
    </row>
    <row r="136" spans="10:10" x14ac:dyDescent="0.35">
      <c r="J136" s="21"/>
    </row>
    <row r="137" spans="10:10" x14ac:dyDescent="0.35">
      <c r="J137" s="21"/>
    </row>
    <row r="138" spans="10:10" x14ac:dyDescent="0.35">
      <c r="J138" s="21"/>
    </row>
    <row r="139" spans="10:10" x14ac:dyDescent="0.35">
      <c r="J139" s="21"/>
    </row>
    <row r="140" spans="10:10" x14ac:dyDescent="0.35">
      <c r="J140" s="21"/>
    </row>
    <row r="141" spans="10:10" x14ac:dyDescent="0.35">
      <c r="J141" s="21"/>
    </row>
    <row r="142" spans="10:10" x14ac:dyDescent="0.35">
      <c r="J142" s="21"/>
    </row>
    <row r="143" spans="10:10" x14ac:dyDescent="0.35">
      <c r="J143" s="21"/>
    </row>
    <row r="144" spans="10:10" x14ac:dyDescent="0.35">
      <c r="J144" s="21"/>
    </row>
    <row r="145" spans="10:10" x14ac:dyDescent="0.35">
      <c r="J145" s="21"/>
    </row>
    <row r="146" spans="10:10" x14ac:dyDescent="0.35">
      <c r="J146" s="21"/>
    </row>
    <row r="147" spans="10:10" x14ac:dyDescent="0.35">
      <c r="J147" s="21"/>
    </row>
    <row r="148" spans="10:10" x14ac:dyDescent="0.35">
      <c r="J148" s="21"/>
    </row>
    <row r="149" spans="10:10" x14ac:dyDescent="0.35">
      <c r="J149" s="21"/>
    </row>
    <row r="150" spans="10:10" x14ac:dyDescent="0.35">
      <c r="J150" s="21"/>
    </row>
    <row r="151" spans="10:10" x14ac:dyDescent="0.35">
      <c r="J151" s="21"/>
    </row>
    <row r="152" spans="10:10" x14ac:dyDescent="0.35">
      <c r="J152" s="21"/>
    </row>
    <row r="153" spans="10:10" x14ac:dyDescent="0.35">
      <c r="J153" s="21"/>
    </row>
    <row r="154" spans="10:10" x14ac:dyDescent="0.35">
      <c r="J154" s="21"/>
    </row>
    <row r="155" spans="10:10" x14ac:dyDescent="0.35">
      <c r="J155" s="21"/>
    </row>
    <row r="156" spans="10:10" x14ac:dyDescent="0.35">
      <c r="J156" s="21"/>
    </row>
    <row r="157" spans="10:10" x14ac:dyDescent="0.35">
      <c r="J157" s="21"/>
    </row>
    <row r="158" spans="10:10" x14ac:dyDescent="0.35">
      <c r="J158" s="21"/>
    </row>
    <row r="159" spans="10:10" x14ac:dyDescent="0.35">
      <c r="J159" s="21"/>
    </row>
    <row r="160" spans="10:10" x14ac:dyDescent="0.35">
      <c r="J160" s="21"/>
    </row>
    <row r="161" spans="10:10" x14ac:dyDescent="0.35">
      <c r="J161" s="21"/>
    </row>
    <row r="162" spans="10:10" x14ac:dyDescent="0.35">
      <c r="J162" s="21"/>
    </row>
    <row r="163" spans="10:10" x14ac:dyDescent="0.35">
      <c r="J163" s="21"/>
    </row>
    <row r="164" spans="10:10" x14ac:dyDescent="0.35">
      <c r="J164" s="21"/>
    </row>
    <row r="165" spans="10:10" x14ac:dyDescent="0.35">
      <c r="J165" s="21"/>
    </row>
    <row r="166" spans="10:10" x14ac:dyDescent="0.35">
      <c r="J166" s="21"/>
    </row>
    <row r="167" spans="10:10" x14ac:dyDescent="0.35">
      <c r="J167" s="21"/>
    </row>
    <row r="168" spans="10:10" x14ac:dyDescent="0.35">
      <c r="J168" s="21"/>
    </row>
    <row r="169" spans="10:10" x14ac:dyDescent="0.35">
      <c r="J169" s="21"/>
    </row>
    <row r="170" spans="10:10" x14ac:dyDescent="0.35">
      <c r="J170" s="21"/>
    </row>
    <row r="171" spans="10:10" x14ac:dyDescent="0.35">
      <c r="J171" s="21"/>
    </row>
    <row r="172" spans="10:10" x14ac:dyDescent="0.35">
      <c r="J172" s="21"/>
    </row>
    <row r="173" spans="10:10" x14ac:dyDescent="0.35">
      <c r="J173" s="21"/>
    </row>
    <row r="174" spans="10:10" x14ac:dyDescent="0.35">
      <c r="J174" s="21"/>
    </row>
    <row r="175" spans="10:10" x14ac:dyDescent="0.35">
      <c r="J175" s="21"/>
    </row>
    <row r="176" spans="10:10" x14ac:dyDescent="0.35">
      <c r="J176" s="21"/>
    </row>
    <row r="177" spans="10:10" x14ac:dyDescent="0.35">
      <c r="J177" s="21"/>
    </row>
    <row r="178" spans="10:10" x14ac:dyDescent="0.35">
      <c r="J178" s="21"/>
    </row>
    <row r="179" spans="10:10" x14ac:dyDescent="0.35">
      <c r="J179" s="21"/>
    </row>
    <row r="180" spans="10:10" x14ac:dyDescent="0.35">
      <c r="J180" s="21"/>
    </row>
    <row r="181" spans="10:10" x14ac:dyDescent="0.35">
      <c r="J181" s="21"/>
    </row>
    <row r="182" spans="10:10" x14ac:dyDescent="0.35">
      <c r="J182" s="21"/>
    </row>
    <row r="183" spans="10:10" x14ac:dyDescent="0.35">
      <c r="J183" s="21"/>
    </row>
    <row r="184" spans="10:10" x14ac:dyDescent="0.35">
      <c r="J184" s="21"/>
    </row>
    <row r="185" spans="10:10" x14ac:dyDescent="0.35">
      <c r="J185" s="21"/>
    </row>
    <row r="186" spans="10:10" x14ac:dyDescent="0.35">
      <c r="J186" s="21"/>
    </row>
    <row r="187" spans="10:10" x14ac:dyDescent="0.35">
      <c r="J187" s="21"/>
    </row>
    <row r="188" spans="10:10" x14ac:dyDescent="0.35">
      <c r="J188" s="21"/>
    </row>
    <row r="189" spans="10:10" x14ac:dyDescent="0.35">
      <c r="J189" s="21"/>
    </row>
    <row r="190" spans="10:10" x14ac:dyDescent="0.35">
      <c r="J190" s="21"/>
    </row>
    <row r="191" spans="10:10" x14ac:dyDescent="0.35">
      <c r="J191" s="21"/>
    </row>
    <row r="192" spans="10:10" x14ac:dyDescent="0.35">
      <c r="J192" s="21"/>
    </row>
    <row r="193" spans="10:10" x14ac:dyDescent="0.35">
      <c r="J193" s="21"/>
    </row>
    <row r="194" spans="10:10" x14ac:dyDescent="0.35">
      <c r="J194" s="21"/>
    </row>
    <row r="195" spans="10:10" x14ac:dyDescent="0.35">
      <c r="J195" s="21"/>
    </row>
    <row r="196" spans="10:10" x14ac:dyDescent="0.35">
      <c r="J196" s="21"/>
    </row>
    <row r="197" spans="10:10" x14ac:dyDescent="0.35">
      <c r="J197" s="21"/>
    </row>
    <row r="198" spans="10:10" x14ac:dyDescent="0.35">
      <c r="J198" s="21"/>
    </row>
    <row r="199" spans="10:10" x14ac:dyDescent="0.35">
      <c r="J199" s="21"/>
    </row>
    <row r="200" spans="10:10" x14ac:dyDescent="0.35">
      <c r="J200" s="21"/>
    </row>
    <row r="201" spans="10:10" x14ac:dyDescent="0.35">
      <c r="J201" s="21"/>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37" sqref="A37"/>
    </sheetView>
  </sheetViews>
  <sheetFormatPr defaultColWidth="8.81640625" defaultRowHeight="14.5" x14ac:dyDescent="0.35"/>
  <cols>
    <col min="1" max="1" width="24.26953125" bestFit="1" customWidth="1"/>
  </cols>
  <sheetData>
    <row r="1" spans="1:14" x14ac:dyDescent="0.35">
      <c r="A1" t="s">
        <v>224</v>
      </c>
    </row>
    <row r="2" spans="1:14" x14ac:dyDescent="0.35">
      <c r="A2" t="s">
        <v>372</v>
      </c>
    </row>
    <row r="5" spans="1:14" x14ac:dyDescent="0.35">
      <c r="A5" t="s">
        <v>373</v>
      </c>
      <c r="B5" s="18">
        <v>1</v>
      </c>
      <c r="C5" s="57" t="s">
        <v>374</v>
      </c>
      <c r="D5" s="57"/>
      <c r="E5" s="57"/>
      <c r="F5" s="57"/>
      <c r="G5" s="57"/>
      <c r="H5" s="57"/>
      <c r="I5" s="57"/>
      <c r="J5" s="57"/>
      <c r="K5" s="57"/>
      <c r="L5" s="57"/>
      <c r="M5" s="57"/>
      <c r="N5" s="57"/>
    </row>
    <row r="6" spans="1:14" ht="27.65" customHeight="1" x14ac:dyDescent="0.35">
      <c r="B6" s="18">
        <v>2</v>
      </c>
      <c r="C6" s="57" t="s">
        <v>375</v>
      </c>
      <c r="D6" s="59"/>
      <c r="E6" s="59"/>
      <c r="F6" s="59"/>
      <c r="G6" s="59"/>
      <c r="H6" s="59"/>
      <c r="I6" s="59"/>
      <c r="J6" s="59"/>
      <c r="K6" s="59"/>
      <c r="L6" s="59"/>
      <c r="M6" s="59"/>
      <c r="N6" s="59"/>
    </row>
    <row r="7" spans="1:14" x14ac:dyDescent="0.35">
      <c r="B7" s="18">
        <v>3</v>
      </c>
      <c r="C7" s="57" t="s">
        <v>412</v>
      </c>
      <c r="D7" s="57"/>
      <c r="E7" s="57"/>
      <c r="F7" s="57"/>
      <c r="G7" s="57"/>
      <c r="H7" s="57"/>
      <c r="I7" s="57"/>
      <c r="J7" s="57"/>
      <c r="K7" s="57"/>
      <c r="L7" s="57"/>
      <c r="M7" s="57"/>
      <c r="N7" s="57"/>
    </row>
    <row r="8" spans="1:14" x14ac:dyDescent="0.35">
      <c r="B8" s="18"/>
    </row>
    <row r="9" spans="1:14" x14ac:dyDescent="0.35">
      <c r="A9" t="s">
        <v>376</v>
      </c>
      <c r="B9" s="18">
        <v>3</v>
      </c>
      <c r="C9" s="57" t="s">
        <v>377</v>
      </c>
      <c r="D9" s="57"/>
      <c r="E9" s="57"/>
      <c r="F9" s="57"/>
      <c r="G9" s="57"/>
      <c r="H9" s="57"/>
      <c r="I9" s="57"/>
      <c r="J9" s="57"/>
      <c r="K9" s="57"/>
      <c r="L9" s="57"/>
      <c r="M9" s="57"/>
      <c r="N9" s="57"/>
    </row>
    <row r="10" spans="1:14" x14ac:dyDescent="0.35">
      <c r="B10" s="18">
        <v>4</v>
      </c>
      <c r="C10" s="59" t="s">
        <v>378</v>
      </c>
      <c r="D10" s="59"/>
      <c r="E10" s="59"/>
      <c r="F10" s="59"/>
      <c r="G10" s="59"/>
      <c r="H10" s="59"/>
      <c r="I10" s="59"/>
      <c r="J10" s="59"/>
      <c r="K10" s="59"/>
      <c r="L10" s="59"/>
      <c r="M10" s="59"/>
      <c r="N10" s="59"/>
    </row>
    <row r="11" spans="1:14" x14ac:dyDescent="0.35">
      <c r="B11" s="18">
        <v>5</v>
      </c>
      <c r="C11" t="s">
        <v>379</v>
      </c>
    </row>
    <row r="12" spans="1:14" x14ac:dyDescent="0.35">
      <c r="B12" s="18"/>
    </row>
    <row r="13" spans="1:14" ht="58.4" customHeight="1" x14ac:dyDescent="0.35">
      <c r="A13" s="19" t="s">
        <v>380</v>
      </c>
      <c r="B13" s="18">
        <v>6</v>
      </c>
      <c r="C13" s="58" t="s">
        <v>381</v>
      </c>
      <c r="D13" s="58"/>
      <c r="E13" s="58"/>
      <c r="F13" s="58"/>
      <c r="G13" s="58"/>
      <c r="H13" s="58"/>
      <c r="I13" s="58"/>
      <c r="J13" s="58"/>
      <c r="K13" s="58"/>
      <c r="L13" s="58"/>
      <c r="M13" s="58"/>
      <c r="N13" s="58"/>
    </row>
    <row r="14" spans="1:14" x14ac:dyDescent="0.35">
      <c r="B14" s="18">
        <v>7</v>
      </c>
      <c r="C14" t="s">
        <v>383</v>
      </c>
    </row>
    <row r="15" spans="1:14" x14ac:dyDescent="0.35">
      <c r="B15" s="18">
        <v>8</v>
      </c>
      <c r="C15" t="s">
        <v>382</v>
      </c>
    </row>
    <row r="16" spans="1:14" x14ac:dyDescent="0.35">
      <c r="B16" s="18">
        <v>9</v>
      </c>
      <c r="C16" t="s">
        <v>384</v>
      </c>
    </row>
    <row r="17" spans="1:15" x14ac:dyDescent="0.35">
      <c r="B17" s="18"/>
    </row>
    <row r="18" spans="1:15" ht="47.15" customHeight="1" x14ac:dyDescent="0.35">
      <c r="A18" s="19" t="s">
        <v>385</v>
      </c>
      <c r="B18" s="18">
        <v>10</v>
      </c>
      <c r="C18" s="58" t="s">
        <v>386</v>
      </c>
      <c r="D18" s="58"/>
      <c r="E18" s="58"/>
      <c r="F18" s="58"/>
      <c r="G18" s="58"/>
      <c r="H18" s="58"/>
      <c r="I18" s="58"/>
      <c r="J18" s="58"/>
      <c r="K18" s="58"/>
      <c r="L18" s="58"/>
      <c r="M18" s="58"/>
      <c r="N18" s="58"/>
      <c r="O18" s="58"/>
    </row>
    <row r="19" spans="1:15" x14ac:dyDescent="0.35">
      <c r="A19" s="19"/>
      <c r="B19" s="18">
        <v>11</v>
      </c>
      <c r="C19" s="58" t="s">
        <v>389</v>
      </c>
      <c r="D19" s="58"/>
      <c r="E19" s="58"/>
      <c r="F19" s="58"/>
      <c r="G19" s="58"/>
      <c r="H19" s="58"/>
      <c r="I19" s="58"/>
      <c r="J19" s="58"/>
      <c r="K19" s="58"/>
      <c r="L19" s="58"/>
      <c r="M19" s="58"/>
      <c r="N19" s="58"/>
      <c r="O19" s="58"/>
    </row>
    <row r="20" spans="1:15" ht="27.65" customHeight="1" x14ac:dyDescent="0.35">
      <c r="B20" s="18">
        <v>12</v>
      </c>
      <c r="C20" s="58" t="s">
        <v>387</v>
      </c>
      <c r="D20" s="58"/>
      <c r="E20" s="58"/>
      <c r="F20" s="58"/>
      <c r="G20" s="58"/>
      <c r="H20" s="58"/>
      <c r="I20" s="58"/>
      <c r="J20" s="58"/>
      <c r="K20" s="58"/>
      <c r="L20" s="58"/>
      <c r="M20" s="58"/>
      <c r="N20" s="58"/>
      <c r="O20" s="58"/>
    </row>
    <row r="21" spans="1:15" x14ac:dyDescent="0.35">
      <c r="A21" t="s">
        <v>388</v>
      </c>
      <c r="B21" s="18">
        <v>13</v>
      </c>
      <c r="C21" s="57" t="s">
        <v>390</v>
      </c>
      <c r="D21" s="57"/>
      <c r="E21" s="57"/>
      <c r="F21" s="57"/>
      <c r="G21" s="57"/>
      <c r="H21" s="57"/>
      <c r="I21" s="57"/>
      <c r="J21" s="57"/>
      <c r="K21" s="57"/>
      <c r="L21" s="57"/>
      <c r="M21" s="57"/>
      <c r="N21" s="57"/>
      <c r="O21" s="57"/>
    </row>
    <row r="22" spans="1:15" x14ac:dyDescent="0.35">
      <c r="B22" s="18">
        <v>14</v>
      </c>
      <c r="C22" s="57" t="s">
        <v>391</v>
      </c>
      <c r="D22" s="57"/>
      <c r="E22" s="57"/>
      <c r="F22" s="57"/>
      <c r="G22" s="57"/>
      <c r="H22" s="57"/>
      <c r="I22" s="57"/>
      <c r="J22" s="57"/>
      <c r="K22" s="57"/>
      <c r="L22" s="57"/>
      <c r="M22" s="57"/>
      <c r="N22" s="57"/>
      <c r="O22" s="57"/>
    </row>
    <row r="23" spans="1:15" x14ac:dyDescent="0.35">
      <c r="B23" s="18">
        <v>15</v>
      </c>
      <c r="C23" s="57" t="s">
        <v>392</v>
      </c>
      <c r="D23" s="57"/>
      <c r="E23" s="57"/>
      <c r="F23" s="57"/>
      <c r="G23" s="57"/>
      <c r="H23" s="57"/>
      <c r="I23" s="57"/>
      <c r="J23" s="57"/>
      <c r="K23" s="57"/>
      <c r="L23" s="57"/>
      <c r="M23" s="57"/>
      <c r="N23" s="57"/>
      <c r="O23" s="57"/>
    </row>
    <row r="24" spans="1:15" x14ac:dyDescent="0.35">
      <c r="B24" s="18">
        <v>16</v>
      </c>
      <c r="C24" s="57" t="s">
        <v>393</v>
      </c>
      <c r="D24" s="57"/>
      <c r="E24" s="57"/>
      <c r="F24" s="57"/>
      <c r="G24" s="57"/>
      <c r="H24" s="57"/>
      <c r="I24" s="57"/>
      <c r="J24" s="57"/>
      <c r="K24" s="57"/>
      <c r="L24" s="57"/>
      <c r="M24" s="57"/>
      <c r="N24" s="57"/>
      <c r="O24" s="57"/>
    </row>
    <row r="25" spans="1:15" ht="29.15" customHeight="1" x14ac:dyDescent="0.35">
      <c r="B25" s="18">
        <v>17</v>
      </c>
      <c r="C25" s="57" t="s">
        <v>394</v>
      </c>
      <c r="D25" s="57"/>
      <c r="E25" s="57"/>
      <c r="F25" s="57"/>
      <c r="G25" s="57"/>
      <c r="H25" s="57"/>
      <c r="I25" s="57"/>
      <c r="J25" s="57"/>
      <c r="K25" s="57"/>
      <c r="L25" s="57"/>
      <c r="M25" s="57"/>
      <c r="N25" s="57"/>
      <c r="O25" s="57"/>
    </row>
    <row r="26" spans="1:15" x14ac:dyDescent="0.35">
      <c r="B26" s="18">
        <v>18</v>
      </c>
      <c r="C26" s="57" t="s">
        <v>395</v>
      </c>
      <c r="D26" s="57"/>
      <c r="E26" s="57"/>
      <c r="F26" s="57"/>
      <c r="G26" s="57"/>
      <c r="H26" s="57"/>
      <c r="I26" s="57"/>
      <c r="J26" s="57"/>
      <c r="K26" s="57"/>
      <c r="L26" s="57"/>
      <c r="M26" s="57"/>
      <c r="N26" s="57"/>
      <c r="O26" s="57"/>
    </row>
    <row r="27" spans="1:15" x14ac:dyDescent="0.35">
      <c r="B27" s="18">
        <v>19</v>
      </c>
      <c r="C27" s="57" t="s">
        <v>396</v>
      </c>
      <c r="D27" s="57"/>
      <c r="E27" s="57"/>
      <c r="F27" s="57"/>
      <c r="G27" s="57"/>
      <c r="H27" s="57"/>
      <c r="I27" s="57"/>
      <c r="J27" s="57"/>
      <c r="K27" s="57"/>
      <c r="L27" s="57"/>
      <c r="M27" s="57"/>
      <c r="N27" s="57"/>
      <c r="O27" s="57"/>
    </row>
    <row r="28" spans="1:15" x14ac:dyDescent="0.35">
      <c r="B28" s="18">
        <v>20</v>
      </c>
      <c r="C28" s="57" t="s">
        <v>397</v>
      </c>
      <c r="D28" s="57"/>
      <c r="E28" s="57"/>
      <c r="F28" s="57"/>
      <c r="G28" s="57"/>
      <c r="H28" s="57"/>
      <c r="I28" s="57"/>
      <c r="J28" s="57"/>
      <c r="K28" s="57"/>
      <c r="L28" s="57"/>
      <c r="M28" s="57"/>
      <c r="N28" s="57"/>
      <c r="O28" s="57"/>
    </row>
    <row r="29" spans="1:15" ht="105" customHeight="1" x14ac:dyDescent="0.35">
      <c r="B29" s="18">
        <v>21</v>
      </c>
      <c r="C29" s="58" t="s">
        <v>398</v>
      </c>
      <c r="D29" s="58"/>
      <c r="E29" s="58"/>
      <c r="F29" s="58"/>
      <c r="G29" s="58"/>
      <c r="H29" s="58"/>
      <c r="I29" s="58"/>
      <c r="J29" s="58"/>
      <c r="K29" s="58"/>
      <c r="L29" s="58"/>
      <c r="M29" s="58"/>
      <c r="N29" s="58"/>
      <c r="O29" s="58"/>
    </row>
    <row r="30" spans="1:15" x14ac:dyDescent="0.35">
      <c r="B30" s="18">
        <v>22</v>
      </c>
      <c r="C30" s="57" t="s">
        <v>399</v>
      </c>
      <c r="D30" s="57"/>
      <c r="E30" s="57"/>
      <c r="F30" s="57"/>
      <c r="G30" s="57"/>
      <c r="H30" s="57"/>
      <c r="I30" s="57"/>
      <c r="J30" s="57"/>
      <c r="K30" s="57"/>
      <c r="L30" s="57"/>
      <c r="M30" s="57"/>
      <c r="N30" s="57"/>
      <c r="O30" s="57"/>
    </row>
    <row r="31" spans="1:15" ht="87.65" customHeight="1" x14ac:dyDescent="0.35">
      <c r="B31" s="18">
        <v>23</v>
      </c>
      <c r="C31" s="57" t="s">
        <v>400</v>
      </c>
      <c r="D31" s="57"/>
      <c r="E31" s="57"/>
      <c r="F31" s="57"/>
      <c r="G31" s="57"/>
      <c r="H31" s="57"/>
      <c r="I31" s="57"/>
      <c r="J31" s="57"/>
      <c r="K31" s="57"/>
      <c r="L31" s="57"/>
      <c r="M31" s="57"/>
      <c r="N31" s="57"/>
      <c r="O31" s="57"/>
    </row>
    <row r="32" spans="1:15" x14ac:dyDescent="0.35">
      <c r="B32" s="18">
        <v>24</v>
      </c>
      <c r="C32" s="57" t="s">
        <v>401</v>
      </c>
      <c r="D32" s="57"/>
      <c r="E32" s="57"/>
      <c r="F32" s="57"/>
      <c r="G32" s="57"/>
      <c r="H32" s="57"/>
      <c r="I32" s="57"/>
      <c r="J32" s="57"/>
      <c r="K32" s="57"/>
      <c r="L32" s="57"/>
      <c r="M32" s="57"/>
      <c r="N32" s="57"/>
      <c r="O32" s="57"/>
    </row>
    <row r="33" spans="2:14" x14ac:dyDescent="0.35">
      <c r="B33" s="18"/>
      <c r="N33" s="19"/>
    </row>
    <row r="34" spans="2:14" x14ac:dyDescent="0.35">
      <c r="B34" s="18"/>
    </row>
    <row r="35" spans="2:14" x14ac:dyDescent="0.35">
      <c r="B35" s="18"/>
    </row>
  </sheetData>
  <mergeCells count="21">
    <mergeCell ref="C18:O18"/>
    <mergeCell ref="C5:N5"/>
    <mergeCell ref="C6:N6"/>
    <mergeCell ref="C9:N9"/>
    <mergeCell ref="C10:N10"/>
    <mergeCell ref="C13:N13"/>
    <mergeCell ref="C7:N7"/>
    <mergeCell ref="C20:O20"/>
    <mergeCell ref="C21:O21"/>
    <mergeCell ref="C19:O19"/>
    <mergeCell ref="C23:O23"/>
    <mergeCell ref="C24:O24"/>
    <mergeCell ref="C32:O32"/>
    <mergeCell ref="C22:O22"/>
    <mergeCell ref="C26:O26"/>
    <mergeCell ref="C27:O27"/>
    <mergeCell ref="C28:O28"/>
    <mergeCell ref="C29:O29"/>
    <mergeCell ref="C30:O30"/>
    <mergeCell ref="C31:O31"/>
    <mergeCell ref="C25:O25"/>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Meals billed to members</vt:lpstr>
      <vt:lpstr>New Member Certificate</vt:lpstr>
      <vt:lpstr>Badge Assignment</vt:lpstr>
      <vt:lpstr>Steps for Billing</vt:lpstr>
      <vt:lpstr>Special Billing Issues</vt:lpstr>
      <vt:lpstr>Dues Structure</vt:lpstr>
      <vt:lpstr>Attendance</vt:lpstr>
      <vt:lpstr>Job Description Secretary</vt:lpstr>
      <vt:lpstr>'Meals billed to members'!Print_Area</vt:lpstr>
      <vt:lpstr>'Meals billed to members'!Print_Titles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Hesbach</dc:creator>
  <cp:lastModifiedBy>Ben T. Horne</cp:lastModifiedBy>
  <cp:lastPrinted>2022-08-02T14:24:04Z</cp:lastPrinted>
  <dcterms:created xsi:type="dcterms:W3CDTF">2014-07-10T14:45:55Z</dcterms:created>
  <dcterms:modified xsi:type="dcterms:W3CDTF">2022-08-02T14:25:19Z</dcterms:modified>
</cp:coreProperties>
</file>