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ERSONAL\Rotary\District Training Assembly\"/>
    </mc:Choice>
  </mc:AlternateContent>
  <xr:revisionPtr revIDLastSave="0" documentId="13_ncr:1_{5D4638A7-6657-4432-9600-20455ACBF2AA}" xr6:coauthVersionLast="36" xr6:coauthVersionMax="36" xr10:uidLastSave="{00000000-0000-0000-0000-000000000000}"/>
  <bookViews>
    <workbookView xWindow="0" yWindow="0" windowWidth="23040" windowHeight="10410" activeTab="3" xr2:uid="{00000000-000D-0000-FFFF-FFFF00000000}"/>
  </bookViews>
  <sheets>
    <sheet name="18.19" sheetId="1" r:id="rId1"/>
    <sheet name="19.20" sheetId="2" r:id="rId2"/>
    <sheet name="20.21" sheetId="3" r:id="rId3"/>
    <sheet name="21.22" sheetId="4" r:id="rId4"/>
  </sheets>
  <definedNames>
    <definedName name="_xlnm.Print_Area" localSheetId="0">'18.19'!$A$1:$D$30</definedName>
  </definedNames>
  <calcPr calcId="191029"/>
</workbook>
</file>

<file path=xl/calcChain.xml><?xml version="1.0" encoding="utf-8"?>
<calcChain xmlns="http://schemas.openxmlformats.org/spreadsheetml/2006/main">
  <c r="D16" i="4" l="1"/>
  <c r="D14" i="4"/>
  <c r="D8" i="4" l="1"/>
  <c r="D6" i="4"/>
  <c r="C14" i="4" l="1"/>
  <c r="C16" i="4" s="1"/>
  <c r="C21" i="4" s="1"/>
  <c r="C6" i="4" l="1"/>
  <c r="C8" i="4" s="1"/>
  <c r="B14" i="4" l="1"/>
  <c r="B6" i="4"/>
  <c r="B8" i="4" s="1"/>
  <c r="B15" i="3"/>
  <c r="B7" i="3"/>
  <c r="B9" i="3" s="1"/>
  <c r="B17" i="3" s="1"/>
  <c r="B22" i="3" s="1"/>
  <c r="B16" i="4" l="1"/>
  <c r="B21" i="4" s="1"/>
  <c r="B15" i="2"/>
  <c r="B7" i="2"/>
  <c r="B9" i="2" s="1"/>
  <c r="B17" i="2" l="1"/>
  <c r="B22" i="2" s="1"/>
  <c r="B15" i="1"/>
  <c r="B7" i="1"/>
  <c r="B9" i="1" s="1"/>
  <c r="B17" i="1" s="1"/>
  <c r="B22" i="1" s="1"/>
</calcChain>
</file>

<file path=xl/sharedStrings.xml><?xml version="1.0" encoding="utf-8"?>
<sst xmlns="http://schemas.openxmlformats.org/spreadsheetml/2006/main" count="93" uniqueCount="45">
  <si>
    <t>Summary of typical fees for each member for the year</t>
  </si>
  <si>
    <t>RI per capita dues</t>
  </si>
  <si>
    <t>Council on Legislation</t>
  </si>
  <si>
    <t>The Rotarian Magazine</t>
  </si>
  <si>
    <t>Directors and officers insurance</t>
  </si>
  <si>
    <t>General Liability</t>
  </si>
  <si>
    <t>Total per member every 6 months</t>
  </si>
  <si>
    <t xml:space="preserve">District dues per member , billed </t>
  </si>
  <si>
    <t>Total Rotary costs per member</t>
  </si>
  <si>
    <t>Each club may include a meal fee in the</t>
  </si>
  <si>
    <t>dues or have members pay as they attend.</t>
  </si>
  <si>
    <t>Rotarty International: See Note below</t>
  </si>
  <si>
    <t>Note - Treasurer should log onto to Rotary Web site to download invoice. Info included on how to do this.</t>
  </si>
  <si>
    <t xml:space="preserve"> </t>
  </si>
  <si>
    <t>Total for the year</t>
  </si>
  <si>
    <t>Items only billed one time:</t>
  </si>
  <si>
    <t>Total dues per member to RI</t>
  </si>
  <si>
    <t>semi-annually $16) through email</t>
  </si>
  <si>
    <t>Items billed semi-annually</t>
  </si>
  <si>
    <t>District also charges each club a PETS fee of $150 and District Assembly Fee of $50.  This is billed in January.</t>
  </si>
  <si>
    <t>semi-annually $17) through email</t>
  </si>
  <si>
    <t>District also charges each club a PETS fee of $175 and District Assembly Fee of $50.  This is billed in January.</t>
  </si>
  <si>
    <t>Based on Fiscal 2020/2021 invoices:</t>
  </si>
  <si>
    <t>Based on Fiscal 2019/2020 invoices (for PA Clubs):</t>
  </si>
  <si>
    <t>Based on Fiscal 2018/2019 invoices (for PA clubs):</t>
  </si>
  <si>
    <t>Total per member once per year</t>
  </si>
  <si>
    <t>semi-annually $20) through email</t>
  </si>
  <si>
    <t>District also charges each club a PETS fee of $100 and District Assembly Fee of $20.  This is billed in January.</t>
  </si>
  <si>
    <t>2021-22</t>
  </si>
  <si>
    <t>Rotary International and District Dues</t>
  </si>
  <si>
    <t>2022-23</t>
  </si>
  <si>
    <t>35.50</t>
  </si>
  <si>
    <t>37.50 in 23-24; $39.25 in 24-25; 41.00 in 25-26</t>
  </si>
  <si>
    <t>Rotary International Invoices and Balances may be downloaded/obtained from Rotary Web site</t>
  </si>
  <si>
    <t>For balance inquiries or copies of District invoices contact the District Treasurer</t>
  </si>
  <si>
    <t xml:space="preserve"> District 7360 Treasurer (through June 30, 2023), Ken Martin, 814-380-4008, kpmartin@stamps.org</t>
  </si>
  <si>
    <t>District dues per member , billed semi-annually</t>
  </si>
  <si>
    <t>(2021-22 $20, 2022-23 $20.50) by e-mail</t>
  </si>
  <si>
    <t>0.79 in 2020-21</t>
  </si>
  <si>
    <t>3.95 for 2020-21</t>
  </si>
  <si>
    <t>37.50</t>
  </si>
  <si>
    <t>General Liability (varies by state)</t>
  </si>
  <si>
    <t>District also charges each club a PETS fee (2021-22 $100, 2022-23 $125, 2023-24 $185) and District Assembly Fee of $25.  This is billed in January.</t>
  </si>
  <si>
    <t>est. $140+</t>
  </si>
  <si>
    <t>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</si>
</sst>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43" fontId="0" fillId="0" borderId="0" xfId="1" applyFont="1"/>
    <xf numFmtId="43" fontId="0" fillId="0" borderId="1" xfId="1" applyFont="1" applyBorder="1"/>
    <xf numFmtId="43" fontId="0" fillId="0" borderId="0" xfId="1" applyFont="1" applyBorder="1"/>
    <xf numFmtId="43" fontId="0" fillId="0" borderId="2" xfId="1" applyFont="1" applyBorder="1"/>
    <xf numFmtId="43" fontId="0" fillId="0" borderId="3" xfId="0" applyNumberFormat="1" applyBorder="1"/>
    <xf numFmtId="43" fontId="0" fillId="0" borderId="0" xfId="0" applyNumberFormat="1" applyBorder="1"/>
    <xf numFmtId="43" fontId="0" fillId="0" borderId="3" xfId="1" applyFont="1" applyBorder="1"/>
    <xf numFmtId="0" fontId="2" fillId="0" borderId="0" xfId="0" applyFont="1"/>
    <xf numFmtId="0" fontId="3" fillId="0" borderId="0" xfId="0" applyFont="1"/>
    <xf numFmtId="43" fontId="3" fillId="0" borderId="0" xfId="1" applyFont="1" applyAlignment="1">
      <alignment horizontal="right"/>
    </xf>
    <xf numFmtId="0" fontId="3" fillId="0" borderId="0" xfId="0" quotePrefix="1" applyFont="1" applyAlignment="1">
      <alignment horizontal="right"/>
    </xf>
    <xf numFmtId="0" fontId="0" fillId="0" borderId="0" xfId="0" quotePrefix="1" applyAlignment="1">
      <alignment horizontal="right"/>
    </xf>
    <xf numFmtId="43" fontId="0" fillId="0" borderId="0" xfId="1" applyFont="1" applyAlignment="1">
      <alignment horizontal="right"/>
    </xf>
    <xf numFmtId="43" fontId="0" fillId="0" borderId="0" xfId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1"/>
  <sheetViews>
    <sheetView workbookViewId="0">
      <selection activeCell="A8" sqref="A8"/>
    </sheetView>
  </sheetViews>
  <sheetFormatPr defaultRowHeight="15" x14ac:dyDescent="0.25"/>
  <cols>
    <col min="1" max="1" width="49.7109375" bestFit="1" customWidth="1"/>
    <col min="2" max="2" width="27" customWidth="1"/>
  </cols>
  <sheetData>
    <row r="1" spans="1:3" x14ac:dyDescent="0.25">
      <c r="A1" t="s">
        <v>0</v>
      </c>
    </row>
    <row r="2" spans="1:3" x14ac:dyDescent="0.25">
      <c r="A2" t="s">
        <v>24</v>
      </c>
    </row>
    <row r="4" spans="1:3" x14ac:dyDescent="0.25">
      <c r="A4" t="s">
        <v>11</v>
      </c>
      <c r="B4" s="1"/>
      <c r="C4" s="1"/>
    </row>
    <row r="5" spans="1:3" x14ac:dyDescent="0.25">
      <c r="A5" t="s">
        <v>1</v>
      </c>
      <c r="B5" s="1">
        <v>32</v>
      </c>
      <c r="C5" s="1"/>
    </row>
    <row r="6" spans="1:3" x14ac:dyDescent="0.25">
      <c r="A6" t="s">
        <v>3</v>
      </c>
      <c r="B6" s="2">
        <v>6</v>
      </c>
      <c r="C6" s="1"/>
    </row>
    <row r="7" spans="1:3" x14ac:dyDescent="0.25">
      <c r="A7" t="s">
        <v>18</v>
      </c>
      <c r="B7" s="5">
        <f>+B6+B5</f>
        <v>38</v>
      </c>
      <c r="C7" s="1"/>
    </row>
    <row r="8" spans="1:3" x14ac:dyDescent="0.25">
      <c r="B8" s="6"/>
      <c r="C8" s="1"/>
    </row>
    <row r="9" spans="1:3" x14ac:dyDescent="0.25">
      <c r="A9" t="s">
        <v>14</v>
      </c>
      <c r="B9" s="2">
        <f>+B7*2</f>
        <v>76</v>
      </c>
      <c r="C9" s="1"/>
    </row>
    <row r="10" spans="1:3" x14ac:dyDescent="0.25">
      <c r="B10" s="1"/>
      <c r="C10" s="1"/>
    </row>
    <row r="11" spans="1:3" x14ac:dyDescent="0.25">
      <c r="A11" s="8" t="s">
        <v>15</v>
      </c>
      <c r="B11" s="1"/>
      <c r="C11" s="1"/>
    </row>
    <row r="12" spans="1:3" x14ac:dyDescent="0.25">
      <c r="A12" t="s">
        <v>2</v>
      </c>
      <c r="B12" s="1">
        <v>1.5</v>
      </c>
      <c r="C12" s="1" t="s">
        <v>13</v>
      </c>
    </row>
    <row r="13" spans="1:3" x14ac:dyDescent="0.25">
      <c r="A13" t="s">
        <v>4</v>
      </c>
      <c r="B13" s="1">
        <v>0.44</v>
      </c>
      <c r="C13" s="1"/>
    </row>
    <row r="14" spans="1:3" x14ac:dyDescent="0.25">
      <c r="A14" t="s">
        <v>5</v>
      </c>
      <c r="B14" s="2">
        <v>2.9</v>
      </c>
      <c r="C14" s="1"/>
    </row>
    <row r="15" spans="1:3" x14ac:dyDescent="0.25">
      <c r="A15" t="s">
        <v>6</v>
      </c>
      <c r="B15" s="7">
        <f>SUM(B11:B14)</f>
        <v>4.84</v>
      </c>
      <c r="C15" s="1"/>
    </row>
    <row r="16" spans="1:3" x14ac:dyDescent="0.25">
      <c r="B16" s="3"/>
      <c r="C16" s="1"/>
    </row>
    <row r="17" spans="1:3" x14ac:dyDescent="0.25">
      <c r="A17" t="s">
        <v>16</v>
      </c>
      <c r="B17" s="3">
        <f>+B15+B9</f>
        <v>80.84</v>
      </c>
      <c r="C17" s="1"/>
    </row>
    <row r="18" spans="1:3" x14ac:dyDescent="0.25">
      <c r="B18" s="1"/>
      <c r="C18" s="1"/>
    </row>
    <row r="19" spans="1:3" x14ac:dyDescent="0.25">
      <c r="A19" t="s">
        <v>7</v>
      </c>
      <c r="C19" s="1"/>
    </row>
    <row r="20" spans="1:3" x14ac:dyDescent="0.25">
      <c r="A20" t="s">
        <v>17</v>
      </c>
      <c r="B20" s="2">
        <v>32</v>
      </c>
      <c r="C20" s="1"/>
    </row>
    <row r="21" spans="1:3" x14ac:dyDescent="0.25">
      <c r="B21" s="1"/>
      <c r="C21" s="1"/>
    </row>
    <row r="22" spans="1:3" ht="15.75" thickBot="1" x14ac:dyDescent="0.3">
      <c r="A22" t="s">
        <v>8</v>
      </c>
      <c r="B22" s="4">
        <f>SUM(B17:B21)</f>
        <v>112.84</v>
      </c>
      <c r="C22" s="1"/>
    </row>
    <row r="23" spans="1:3" ht="15.75" thickTop="1" x14ac:dyDescent="0.25">
      <c r="B23" s="1"/>
      <c r="C23" s="1"/>
    </row>
    <row r="24" spans="1:3" x14ac:dyDescent="0.25">
      <c r="A24" t="s">
        <v>9</v>
      </c>
      <c r="B24" s="1"/>
      <c r="C24" s="1"/>
    </row>
    <row r="25" spans="1:3" x14ac:dyDescent="0.25">
      <c r="A25" t="s">
        <v>10</v>
      </c>
      <c r="B25" s="1"/>
      <c r="C25" s="1"/>
    </row>
    <row r="26" spans="1:3" x14ac:dyDescent="0.25">
      <c r="B26" s="1"/>
      <c r="C26" s="1"/>
    </row>
    <row r="27" spans="1:3" x14ac:dyDescent="0.25">
      <c r="A27" t="s">
        <v>19</v>
      </c>
      <c r="B27" s="1"/>
      <c r="C27" s="1"/>
    </row>
    <row r="28" spans="1:3" x14ac:dyDescent="0.25">
      <c r="B28" s="1"/>
      <c r="C28" s="1"/>
    </row>
    <row r="29" spans="1:3" x14ac:dyDescent="0.25">
      <c r="A29" t="s">
        <v>12</v>
      </c>
      <c r="B29" s="1"/>
      <c r="C29" s="1"/>
    </row>
    <row r="30" spans="1:3" x14ac:dyDescent="0.25">
      <c r="B30" s="1"/>
      <c r="C30" s="1"/>
    </row>
    <row r="31" spans="1:3" x14ac:dyDescent="0.25">
      <c r="B31" s="1"/>
      <c r="C31" s="1"/>
    </row>
  </sheetData>
  <pageMargins left="0.7" right="0.7" top="0.75" bottom="0.75" header="0.3" footer="0.3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1"/>
  <sheetViews>
    <sheetView workbookViewId="0">
      <selection activeCell="A6" sqref="A6"/>
    </sheetView>
  </sheetViews>
  <sheetFormatPr defaultRowHeight="15" x14ac:dyDescent="0.25"/>
  <cols>
    <col min="1" max="1" width="49.7109375" bestFit="1" customWidth="1"/>
    <col min="2" max="2" width="27" customWidth="1"/>
  </cols>
  <sheetData>
    <row r="1" spans="1:3" x14ac:dyDescent="0.25">
      <c r="A1" t="s">
        <v>0</v>
      </c>
    </row>
    <row r="2" spans="1:3" x14ac:dyDescent="0.25">
      <c r="A2" t="s">
        <v>23</v>
      </c>
    </row>
    <row r="4" spans="1:3" x14ac:dyDescent="0.25">
      <c r="A4" t="s">
        <v>11</v>
      </c>
      <c r="B4" s="1"/>
      <c r="C4" s="1"/>
    </row>
    <row r="5" spans="1:3" x14ac:dyDescent="0.25">
      <c r="A5" t="s">
        <v>1</v>
      </c>
      <c r="B5" s="1">
        <v>32</v>
      </c>
      <c r="C5" s="1"/>
    </row>
    <row r="6" spans="1:3" x14ac:dyDescent="0.25">
      <c r="A6" t="s">
        <v>3</v>
      </c>
      <c r="B6" s="2">
        <v>6</v>
      </c>
      <c r="C6" s="1"/>
    </row>
    <row r="7" spans="1:3" x14ac:dyDescent="0.25">
      <c r="A7" t="s">
        <v>18</v>
      </c>
      <c r="B7" s="5">
        <f>+B6+B5</f>
        <v>38</v>
      </c>
      <c r="C7" s="1"/>
    </row>
    <row r="8" spans="1:3" x14ac:dyDescent="0.25">
      <c r="B8" s="6"/>
      <c r="C8" s="1"/>
    </row>
    <row r="9" spans="1:3" x14ac:dyDescent="0.25">
      <c r="A9" t="s">
        <v>14</v>
      </c>
      <c r="B9" s="2">
        <f>+B7*2</f>
        <v>76</v>
      </c>
      <c r="C9" s="1"/>
    </row>
    <row r="10" spans="1:3" x14ac:dyDescent="0.25">
      <c r="B10" s="1"/>
      <c r="C10" s="1"/>
    </row>
    <row r="11" spans="1:3" x14ac:dyDescent="0.25">
      <c r="A11" s="8" t="s">
        <v>15</v>
      </c>
      <c r="B11" s="1"/>
      <c r="C11" s="1"/>
    </row>
    <row r="12" spans="1:3" x14ac:dyDescent="0.25">
      <c r="A12" t="s">
        <v>2</v>
      </c>
      <c r="B12" s="1">
        <v>1.5</v>
      </c>
      <c r="C12" s="1" t="s">
        <v>13</v>
      </c>
    </row>
    <row r="13" spans="1:3" x14ac:dyDescent="0.25">
      <c r="A13" t="s">
        <v>4</v>
      </c>
      <c r="B13" s="1">
        <v>0.43</v>
      </c>
      <c r="C13" s="1"/>
    </row>
    <row r="14" spans="1:3" x14ac:dyDescent="0.25">
      <c r="A14" t="s">
        <v>5</v>
      </c>
      <c r="B14" s="2">
        <v>3.63</v>
      </c>
      <c r="C14" s="1"/>
    </row>
    <row r="15" spans="1:3" x14ac:dyDescent="0.25">
      <c r="A15" t="s">
        <v>6</v>
      </c>
      <c r="B15" s="7">
        <f>SUM(B11:B14)</f>
        <v>5.56</v>
      </c>
      <c r="C15" s="1"/>
    </row>
    <row r="16" spans="1:3" x14ac:dyDescent="0.25">
      <c r="B16" s="3"/>
      <c r="C16" s="1"/>
    </row>
    <row r="17" spans="1:3" x14ac:dyDescent="0.25">
      <c r="A17" t="s">
        <v>16</v>
      </c>
      <c r="B17" s="3">
        <f>+B15+B9</f>
        <v>81.56</v>
      </c>
      <c r="C17" s="1"/>
    </row>
    <row r="18" spans="1:3" x14ac:dyDescent="0.25">
      <c r="B18" s="1"/>
      <c r="C18" s="1"/>
    </row>
    <row r="19" spans="1:3" x14ac:dyDescent="0.25">
      <c r="A19" t="s">
        <v>7</v>
      </c>
      <c r="C19" s="1"/>
    </row>
    <row r="20" spans="1:3" x14ac:dyDescent="0.25">
      <c r="A20" t="s">
        <v>20</v>
      </c>
      <c r="B20" s="2">
        <v>34</v>
      </c>
      <c r="C20" s="1"/>
    </row>
    <row r="21" spans="1:3" x14ac:dyDescent="0.25">
      <c r="B21" s="1"/>
      <c r="C21" s="1"/>
    </row>
    <row r="22" spans="1:3" ht="15.75" thickBot="1" x14ac:dyDescent="0.3">
      <c r="A22" t="s">
        <v>8</v>
      </c>
      <c r="B22" s="4">
        <f>SUM(B17:B21)</f>
        <v>115.56</v>
      </c>
      <c r="C22" s="1"/>
    </row>
    <row r="23" spans="1:3" ht="15.75" thickTop="1" x14ac:dyDescent="0.25">
      <c r="B23" s="1"/>
      <c r="C23" s="1"/>
    </row>
    <row r="24" spans="1:3" x14ac:dyDescent="0.25">
      <c r="A24" t="s">
        <v>9</v>
      </c>
      <c r="B24" s="1"/>
      <c r="C24" s="1"/>
    </row>
    <row r="25" spans="1:3" x14ac:dyDescent="0.25">
      <c r="A25" t="s">
        <v>10</v>
      </c>
      <c r="B25" s="1"/>
      <c r="C25" s="1"/>
    </row>
    <row r="26" spans="1:3" x14ac:dyDescent="0.25">
      <c r="B26" s="1"/>
      <c r="C26" s="1"/>
    </row>
    <row r="27" spans="1:3" x14ac:dyDescent="0.25">
      <c r="A27" t="s">
        <v>21</v>
      </c>
      <c r="B27" s="1"/>
      <c r="C27" s="1"/>
    </row>
    <row r="28" spans="1:3" x14ac:dyDescent="0.25">
      <c r="B28" s="1"/>
      <c r="C28" s="1"/>
    </row>
    <row r="29" spans="1:3" x14ac:dyDescent="0.25">
      <c r="A29" t="s">
        <v>12</v>
      </c>
      <c r="B29" s="1"/>
      <c r="C29" s="1"/>
    </row>
    <row r="30" spans="1:3" x14ac:dyDescent="0.25">
      <c r="B30" s="1"/>
      <c r="C30" s="1"/>
    </row>
    <row r="31" spans="1:3" x14ac:dyDescent="0.25">
      <c r="B31" s="1"/>
      <c r="C31" s="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1"/>
  <sheetViews>
    <sheetView topLeftCell="A4" workbookViewId="0">
      <selection sqref="A1:D29"/>
    </sheetView>
  </sheetViews>
  <sheetFormatPr defaultRowHeight="15" x14ac:dyDescent="0.25"/>
  <cols>
    <col min="1" max="1" width="49.7109375" bestFit="1" customWidth="1"/>
    <col min="2" max="2" width="27" customWidth="1"/>
  </cols>
  <sheetData>
    <row r="1" spans="1:3" x14ac:dyDescent="0.25">
      <c r="A1" t="s">
        <v>0</v>
      </c>
    </row>
    <row r="2" spans="1:3" x14ac:dyDescent="0.25">
      <c r="A2" t="s">
        <v>22</v>
      </c>
    </row>
    <row r="4" spans="1:3" x14ac:dyDescent="0.25">
      <c r="A4" t="s">
        <v>11</v>
      </c>
      <c r="B4" s="1"/>
      <c r="C4" s="1"/>
    </row>
    <row r="5" spans="1:3" x14ac:dyDescent="0.25">
      <c r="A5" t="s">
        <v>1</v>
      </c>
      <c r="B5" s="1">
        <v>34.5</v>
      </c>
      <c r="C5" s="1"/>
    </row>
    <row r="6" spans="1:3" x14ac:dyDescent="0.25">
      <c r="A6" t="s">
        <v>3</v>
      </c>
      <c r="B6" s="2">
        <v>6</v>
      </c>
      <c r="C6" s="1"/>
    </row>
    <row r="7" spans="1:3" x14ac:dyDescent="0.25">
      <c r="A7" t="s">
        <v>18</v>
      </c>
      <c r="B7" s="5">
        <f>+B6+B5</f>
        <v>40.5</v>
      </c>
      <c r="C7" s="1"/>
    </row>
    <row r="8" spans="1:3" x14ac:dyDescent="0.25">
      <c r="B8" s="6"/>
      <c r="C8" s="1"/>
    </row>
    <row r="9" spans="1:3" x14ac:dyDescent="0.25">
      <c r="A9" t="s">
        <v>14</v>
      </c>
      <c r="B9" s="2">
        <f>+B7*2</f>
        <v>81</v>
      </c>
      <c r="C9" s="1"/>
    </row>
    <row r="10" spans="1:3" x14ac:dyDescent="0.25">
      <c r="B10" s="1"/>
      <c r="C10" s="1"/>
    </row>
    <row r="11" spans="1:3" x14ac:dyDescent="0.25">
      <c r="A11" s="8" t="s">
        <v>15</v>
      </c>
      <c r="B11" s="1"/>
      <c r="C11" s="1"/>
    </row>
    <row r="12" spans="1:3" x14ac:dyDescent="0.25">
      <c r="A12" t="s">
        <v>2</v>
      </c>
      <c r="B12" s="1">
        <v>1.5</v>
      </c>
      <c r="C12" s="1" t="s">
        <v>13</v>
      </c>
    </row>
    <row r="13" spans="1:3" x14ac:dyDescent="0.25">
      <c r="A13" t="s">
        <v>4</v>
      </c>
      <c r="B13" s="1">
        <v>0.43</v>
      </c>
      <c r="C13" s="1"/>
    </row>
    <row r="14" spans="1:3" x14ac:dyDescent="0.25">
      <c r="A14" t="s">
        <v>5</v>
      </c>
      <c r="B14" s="2">
        <v>3.63</v>
      </c>
      <c r="C14" s="1"/>
    </row>
    <row r="15" spans="1:3" x14ac:dyDescent="0.25">
      <c r="A15" t="s">
        <v>25</v>
      </c>
      <c r="B15" s="7">
        <f>SUM(B11:B14)</f>
        <v>5.56</v>
      </c>
      <c r="C15" s="1"/>
    </row>
    <row r="16" spans="1:3" x14ac:dyDescent="0.25">
      <c r="B16" s="3"/>
      <c r="C16" s="1"/>
    </row>
    <row r="17" spans="1:3" x14ac:dyDescent="0.25">
      <c r="A17" t="s">
        <v>16</v>
      </c>
      <c r="B17" s="3">
        <f>+B15+B9</f>
        <v>86.56</v>
      </c>
      <c r="C17" s="1"/>
    </row>
    <row r="18" spans="1:3" x14ac:dyDescent="0.25">
      <c r="B18" s="1"/>
      <c r="C18" s="1"/>
    </row>
    <row r="19" spans="1:3" x14ac:dyDescent="0.25">
      <c r="A19" t="s">
        <v>7</v>
      </c>
      <c r="C19" s="1"/>
    </row>
    <row r="20" spans="1:3" x14ac:dyDescent="0.25">
      <c r="A20" t="s">
        <v>26</v>
      </c>
      <c r="B20" s="2">
        <v>40</v>
      </c>
      <c r="C20" s="1"/>
    </row>
    <row r="21" spans="1:3" x14ac:dyDescent="0.25">
      <c r="B21" s="1"/>
      <c r="C21" s="1"/>
    </row>
    <row r="22" spans="1:3" ht="15.75" thickBot="1" x14ac:dyDescent="0.3">
      <c r="A22" t="s">
        <v>8</v>
      </c>
      <c r="B22" s="4">
        <f>SUM(B17:B21)</f>
        <v>126.56</v>
      </c>
      <c r="C22" s="1"/>
    </row>
    <row r="23" spans="1:3" ht="15.75" thickTop="1" x14ac:dyDescent="0.25">
      <c r="B23" s="1"/>
      <c r="C23" s="1"/>
    </row>
    <row r="24" spans="1:3" x14ac:dyDescent="0.25">
      <c r="A24" t="s">
        <v>9</v>
      </c>
      <c r="B24" s="1"/>
      <c r="C24" s="1"/>
    </row>
    <row r="25" spans="1:3" x14ac:dyDescent="0.25">
      <c r="A25" t="s">
        <v>10</v>
      </c>
      <c r="B25" s="1"/>
      <c r="C25" s="1"/>
    </row>
    <row r="26" spans="1:3" x14ac:dyDescent="0.25">
      <c r="B26" s="1"/>
      <c r="C26" s="1"/>
    </row>
    <row r="27" spans="1:3" x14ac:dyDescent="0.25">
      <c r="A27" t="s">
        <v>27</v>
      </c>
      <c r="B27" s="1"/>
      <c r="C27" s="1"/>
    </row>
    <row r="28" spans="1:3" x14ac:dyDescent="0.25">
      <c r="B28" s="1"/>
      <c r="C28" s="1"/>
    </row>
    <row r="29" spans="1:3" x14ac:dyDescent="0.25">
      <c r="A29" t="s">
        <v>12</v>
      </c>
      <c r="B29" s="1"/>
      <c r="C29" s="1"/>
    </row>
    <row r="30" spans="1:3" x14ac:dyDescent="0.25">
      <c r="B30" s="1"/>
      <c r="C30" s="1"/>
    </row>
    <row r="31" spans="1:3" x14ac:dyDescent="0.25">
      <c r="B31" s="1"/>
      <c r="C31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C8490-986F-4187-AFDF-583BEF85F1D5}">
  <dimension ref="A1:E30"/>
  <sheetViews>
    <sheetView tabSelected="1" topLeftCell="A7" zoomScale="200" zoomScaleNormal="200" workbookViewId="0">
      <selection activeCell="D24" sqref="D24"/>
    </sheetView>
  </sheetViews>
  <sheetFormatPr defaultRowHeight="15" x14ac:dyDescent="0.25"/>
  <cols>
    <col min="1" max="1" width="38.7109375" customWidth="1"/>
    <col min="3" max="4" width="9.28515625" customWidth="1"/>
    <col min="5" max="5" width="48.7109375" customWidth="1"/>
  </cols>
  <sheetData>
    <row r="1" spans="1:5" x14ac:dyDescent="0.25">
      <c r="A1" s="9" t="s">
        <v>29</v>
      </c>
      <c r="B1" s="10" t="s">
        <v>28</v>
      </c>
      <c r="C1" s="11" t="s">
        <v>30</v>
      </c>
      <c r="D1" s="11" t="s">
        <v>44</v>
      </c>
    </row>
    <row r="3" spans="1:5" x14ac:dyDescent="0.25">
      <c r="A3" t="s">
        <v>11</v>
      </c>
      <c r="C3" s="1"/>
      <c r="D3" s="1"/>
    </row>
    <row r="4" spans="1:5" x14ac:dyDescent="0.25">
      <c r="A4" t="s">
        <v>1</v>
      </c>
      <c r="B4" s="1">
        <v>35</v>
      </c>
      <c r="C4" s="12" t="s">
        <v>31</v>
      </c>
      <c r="D4" s="12" t="s">
        <v>40</v>
      </c>
      <c r="E4" s="1" t="s">
        <v>32</v>
      </c>
    </row>
    <row r="5" spans="1:5" x14ac:dyDescent="0.25">
      <c r="A5" t="s">
        <v>3</v>
      </c>
      <c r="B5" s="2">
        <v>6</v>
      </c>
      <c r="C5" s="1">
        <v>6</v>
      </c>
      <c r="D5" s="1">
        <v>6</v>
      </c>
    </row>
    <row r="6" spans="1:5" x14ac:dyDescent="0.25">
      <c r="A6" t="s">
        <v>18</v>
      </c>
      <c r="B6" s="5">
        <f>+B5+B4</f>
        <v>41</v>
      </c>
      <c r="C6" s="5">
        <f>+C5+C4</f>
        <v>41.5</v>
      </c>
      <c r="D6" s="5">
        <f>+D5+D4</f>
        <v>43.5</v>
      </c>
    </row>
    <row r="7" spans="1:5" x14ac:dyDescent="0.25">
      <c r="B7" s="6"/>
      <c r="C7" s="1"/>
      <c r="D7" s="1"/>
    </row>
    <row r="8" spans="1:5" x14ac:dyDescent="0.25">
      <c r="A8" t="s">
        <v>14</v>
      </c>
      <c r="B8" s="2">
        <f>+B6*2</f>
        <v>82</v>
      </c>
      <c r="C8" s="2">
        <f>+C6*2</f>
        <v>83</v>
      </c>
      <c r="D8" s="2">
        <f>+D6*2</f>
        <v>87</v>
      </c>
    </row>
    <row r="9" spans="1:5" x14ac:dyDescent="0.25">
      <c r="B9" s="1"/>
      <c r="C9" s="1"/>
      <c r="D9" s="1"/>
    </row>
    <row r="10" spans="1:5" x14ac:dyDescent="0.25">
      <c r="A10" s="8" t="s">
        <v>15</v>
      </c>
      <c r="B10" s="1"/>
      <c r="C10" s="1"/>
      <c r="D10" s="1"/>
    </row>
    <row r="11" spans="1:5" x14ac:dyDescent="0.25">
      <c r="A11" t="s">
        <v>2</v>
      </c>
      <c r="B11" s="1">
        <v>1</v>
      </c>
      <c r="C11" s="1">
        <v>1</v>
      </c>
      <c r="D11" s="1">
        <v>1</v>
      </c>
    </row>
    <row r="12" spans="1:5" x14ac:dyDescent="0.25">
      <c r="A12" t="s">
        <v>4</v>
      </c>
      <c r="B12" s="1">
        <v>0.99</v>
      </c>
      <c r="C12" s="1">
        <v>1.0900000000000001</v>
      </c>
      <c r="D12" s="13">
        <v>1.1599999999999999</v>
      </c>
      <c r="E12" s="1" t="s">
        <v>38</v>
      </c>
    </row>
    <row r="13" spans="1:5" x14ac:dyDescent="0.25">
      <c r="A13" t="s">
        <v>41</v>
      </c>
      <c r="B13" s="2">
        <v>8.9</v>
      </c>
      <c r="C13" s="2">
        <v>9.76</v>
      </c>
      <c r="D13" s="14">
        <v>10.14</v>
      </c>
      <c r="E13" s="1" t="s">
        <v>39</v>
      </c>
    </row>
    <row r="14" spans="1:5" x14ac:dyDescent="0.25">
      <c r="A14" t="s">
        <v>25</v>
      </c>
      <c r="B14" s="7">
        <f>SUM(B10:B13)</f>
        <v>10.89</v>
      </c>
      <c r="C14" s="7">
        <f>SUM(C10:C13)</f>
        <v>11.85</v>
      </c>
      <c r="D14" s="7">
        <f>SUM(D10:D13)</f>
        <v>12.3</v>
      </c>
    </row>
    <row r="15" spans="1:5" x14ac:dyDescent="0.25">
      <c r="B15" s="3"/>
      <c r="C15" s="1"/>
      <c r="D15" s="1"/>
    </row>
    <row r="16" spans="1:5" x14ac:dyDescent="0.25">
      <c r="A16" t="s">
        <v>16</v>
      </c>
      <c r="B16" s="3">
        <f>+B14+B8</f>
        <v>92.89</v>
      </c>
      <c r="C16" s="3">
        <f>+C14+C8</f>
        <v>94.85</v>
      </c>
      <c r="D16" s="3">
        <f>+D14+D8</f>
        <v>99.3</v>
      </c>
    </row>
    <row r="17" spans="1:4" x14ac:dyDescent="0.25">
      <c r="B17" s="1"/>
      <c r="C17" s="1"/>
      <c r="D17" s="1"/>
    </row>
    <row r="18" spans="1:4" x14ac:dyDescent="0.25">
      <c r="A18" t="s">
        <v>36</v>
      </c>
      <c r="C18" s="1"/>
      <c r="D18" s="1"/>
    </row>
    <row r="19" spans="1:4" x14ac:dyDescent="0.25">
      <c r="A19" t="s">
        <v>37</v>
      </c>
      <c r="B19" s="2">
        <v>40</v>
      </c>
      <c r="C19" s="2">
        <v>41</v>
      </c>
      <c r="D19" s="2">
        <v>42</v>
      </c>
    </row>
    <row r="20" spans="1:4" x14ac:dyDescent="0.25">
      <c r="B20" s="1"/>
      <c r="C20" s="1"/>
      <c r="D20" s="1"/>
    </row>
    <row r="21" spans="1:4" ht="15.75" thickBot="1" x14ac:dyDescent="0.3">
      <c r="A21" t="s">
        <v>8</v>
      </c>
      <c r="B21" s="4">
        <f>SUM(B16:B20)</f>
        <v>132.88999999999999</v>
      </c>
      <c r="C21" s="4">
        <f>SUM(C16:C20)</f>
        <v>135.85</v>
      </c>
      <c r="D21" s="4" t="s">
        <v>43</v>
      </c>
    </row>
    <row r="22" spans="1:4" ht="15.75" thickTop="1" x14ac:dyDescent="0.25">
      <c r="B22" s="1"/>
      <c r="C22" s="1"/>
      <c r="D22" s="1"/>
    </row>
    <row r="23" spans="1:4" x14ac:dyDescent="0.25">
      <c r="A23" t="s">
        <v>9</v>
      </c>
      <c r="B23" s="1"/>
      <c r="C23" s="1"/>
      <c r="D23" s="1"/>
    </row>
    <row r="24" spans="1:4" x14ac:dyDescent="0.25">
      <c r="A24" t="s">
        <v>10</v>
      </c>
      <c r="B24" s="1"/>
      <c r="C24" s="1"/>
      <c r="D24" s="1"/>
    </row>
    <row r="25" spans="1:4" x14ac:dyDescent="0.25">
      <c r="B25" s="1"/>
      <c r="C25" s="1"/>
      <c r="D25" s="1"/>
    </row>
    <row r="26" spans="1:4" x14ac:dyDescent="0.25">
      <c r="A26" t="s">
        <v>42</v>
      </c>
      <c r="B26" s="1"/>
      <c r="C26" s="1"/>
      <c r="D26" s="1"/>
    </row>
    <row r="27" spans="1:4" x14ac:dyDescent="0.25">
      <c r="B27" s="1"/>
      <c r="C27" s="1"/>
      <c r="D27" s="1"/>
    </row>
    <row r="28" spans="1:4" x14ac:dyDescent="0.25">
      <c r="A28" t="s">
        <v>33</v>
      </c>
      <c r="B28" s="1"/>
      <c r="C28" s="1"/>
      <c r="D28" s="1"/>
    </row>
    <row r="29" spans="1:4" x14ac:dyDescent="0.25">
      <c r="A29" t="s">
        <v>34</v>
      </c>
    </row>
    <row r="30" spans="1:4" x14ac:dyDescent="0.25">
      <c r="A30" t="s">
        <v>35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18.19</vt:lpstr>
      <vt:lpstr>19.20</vt:lpstr>
      <vt:lpstr>20.21</vt:lpstr>
      <vt:lpstr>21.22</vt:lpstr>
      <vt:lpstr>'18.19'!Print_Area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</dc:creator>
  <cp:lastModifiedBy>Ken P. Martin</cp:lastModifiedBy>
  <cp:lastPrinted>2019-04-30T01:37:27Z</cp:lastPrinted>
  <dcterms:created xsi:type="dcterms:W3CDTF">2017-06-02T20:59:27Z</dcterms:created>
  <dcterms:modified xsi:type="dcterms:W3CDTF">2023-06-24T18:15:50Z</dcterms:modified>
</cp:coreProperties>
</file>