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naj\Documents\D6940\"/>
    </mc:Choice>
  </mc:AlternateContent>
  <bookViews>
    <workbookView xWindow="0" yWindow="0" windowWidth="28800" windowHeight="133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  <c r="D60" i="1" l="1"/>
  <c r="D11" i="1"/>
  <c r="D10" i="1"/>
  <c r="D8" i="1"/>
  <c r="D7" i="1"/>
  <c r="D6" i="1"/>
  <c r="D9" i="1" l="1"/>
  <c r="D15" i="1" s="1"/>
  <c r="D62" i="1" l="1"/>
</calcChain>
</file>

<file path=xl/sharedStrings.xml><?xml version="1.0" encoding="utf-8"?>
<sst xmlns="http://schemas.openxmlformats.org/spreadsheetml/2006/main" count="60" uniqueCount="60">
  <si>
    <t>INCOME</t>
  </si>
  <si>
    <t>OPERATING EXPENSES</t>
  </si>
  <si>
    <t>Line Items</t>
  </si>
  <si>
    <t>2 District Conference Expenses</t>
  </si>
  <si>
    <t>4 Gift to District Governor's Spouse --</t>
  </si>
  <si>
    <t>13 Scholarship Committee Expense           --</t>
  </si>
  <si>
    <t>14 District Directory Expense           --</t>
  </si>
  <si>
    <t>18 Twd Exp COL Rep to Zone Training --</t>
  </si>
  <si>
    <t>19 Group Study Exchange Fund --</t>
  </si>
  <si>
    <t>28 Tax Prep &amp; Audit          --</t>
  </si>
  <si>
    <t>Number</t>
  </si>
  <si>
    <t>Cost Per</t>
  </si>
  <si>
    <t>Total</t>
  </si>
  <si>
    <t>ROTARY INTERNATIONAL DISTRICT 6940</t>
  </si>
  <si>
    <t>PETS Regs Fee Assessments:  $275.00 Club,  50 Clubs</t>
  </si>
  <si>
    <t xml:space="preserve">RYE Student Fees:  $600 student, 8 Students </t>
  </si>
  <si>
    <t>RYLA Student Fees: $300 per Student, 80 Students</t>
  </si>
  <si>
    <t>Other Income</t>
  </si>
  <si>
    <t>Subtotal</t>
  </si>
  <si>
    <t>TOTAL INCOME           </t>
  </si>
  <si>
    <t>TOTAL EXPENSES</t>
  </si>
  <si>
    <t>SURPLUS</t>
  </si>
  <si>
    <t>1a District Team Training, Pre-PETS     </t>
  </si>
  <si>
    <t>1b District Commitment to PETS     </t>
  </si>
  <si>
    <t>1c PETS Registration (charged to Clubs)   </t>
  </si>
  <si>
    <t>1d PETS Registration &amp; Lodging (AGs &amp; TMG Staff)     </t>
  </si>
  <si>
    <t>1e PETS Registration &amp; Lodging (DG, DGE, DGN)     </t>
  </si>
  <si>
    <t>1f PETS Lodging (charged to Clubs- 3 nights)   </t>
  </si>
  <si>
    <t>1f District Assembly    </t>
  </si>
  <si>
    <t>1g Zone Membership Seminar     </t>
  </si>
  <si>
    <t>1h Zone Foundation Seminar     </t>
  </si>
  <si>
    <t>3 Gift-RI President's Rep to District Conference        </t>
  </si>
  <si>
    <t>7 Fund Committee &amp; PDG Meeting Expense        </t>
  </si>
  <si>
    <t>8 District Treasurer Expense        </t>
  </si>
  <si>
    <t>9 District Secretary Expense        </t>
  </si>
  <si>
    <t>10 Toward Cost PDG Pin        </t>
  </si>
  <si>
    <t>11 RYLA   </t>
  </si>
  <si>
    <t>12 Foundation Committee Expense     </t>
  </si>
  <si>
    <t>15 DG Discretionary Fund     </t>
  </si>
  <si>
    <t>16 DGE Discretionary Fund    </t>
  </si>
  <si>
    <t>17 Zone Meeting Assessment       </t>
  </si>
  <si>
    <t>20 Youth Exchange Committee Expenses   </t>
  </si>
  <si>
    <t>21 New Clubs Development      </t>
  </si>
  <si>
    <t>22 Twd Assistant District Governors Expenses   </t>
  </si>
  <si>
    <t>23 Contingencies   </t>
  </si>
  <si>
    <t>25 Rotary Leadership Academy/RLI     </t>
  </si>
  <si>
    <t>26 District Recognition (Foundation &amp; Leadership)   </t>
  </si>
  <si>
    <t>27 Caribbean Partnership, Inc.      </t>
  </si>
  <si>
    <t>29 Media &amp; Adv Expenses   </t>
  </si>
  <si>
    <t>30.1 Bank Account Charges      </t>
  </si>
  <si>
    <t>31 Webinar Service      </t>
  </si>
  <si>
    <t>District Conference Sponsors</t>
  </si>
  <si>
    <t>1 Training Sessions &amp; Assembly Expenses:</t>
  </si>
  <si>
    <t>BUDGET 2018-2019</t>
  </si>
  <si>
    <t>DG John A. Medina, Sr.</t>
  </si>
  <si>
    <t>6 Twd Exp - DG/DGE &amp; Partner RI Convention - Hamburg, Ger  </t>
  </si>
  <si>
    <t>5 Twd Exp - DG/DGE/DGN &amp; Partner - Zone - Norfolk, VA     </t>
  </si>
  <si>
    <t>24 District Internet Expenses  (DACdb)</t>
  </si>
  <si>
    <t>District Membership:  2,350 Members @ $35/Member</t>
  </si>
  <si>
    <t xml:space="preserve">PETS:  2,350 Members @ $10/Member -  3 nights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</si>
</sst>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4"/>
      <color rgb="FF000000"/>
      <name val="Arial Narrow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horizontal="center"/>
    </xf>
    <xf numFmtId="42" fontId="2" fillId="0" borderId="1" xfId="0" applyNumberFormat="1" applyFont="1" applyBorder="1"/>
    <xf numFmtId="3" fontId="2" fillId="0" borderId="1" xfId="0" applyNumberFormat="1" applyFont="1" applyBorder="1"/>
    <xf numFmtId="0" fontId="5" fillId="0" borderId="0" xfId="0" applyFont="1" applyAlignment="1">
      <alignment horizontal="left"/>
    </xf>
    <xf numFmtId="44" fontId="2" fillId="0" borderId="1" xfId="0" applyNumberFormat="1" applyFont="1" applyBorder="1"/>
    <xf numFmtId="0" fontId="4" fillId="0" borderId="1" xfId="0" applyFont="1" applyBorder="1"/>
    <xf numFmtId="42" fontId="4" fillId="0" borderId="1" xfId="0" applyNumberFormat="1" applyFont="1" applyBorder="1"/>
    <xf numFmtId="44" fontId="4" fillId="0" borderId="1" xfId="0" applyNumberFormat="1" applyFont="1" applyBorder="1"/>
    <xf numFmtId="44" fontId="2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right" indent="1"/>
    </xf>
    <xf numFmtId="3" fontId="4" fillId="0" borderId="1" xfId="0" applyNumberFormat="1" applyFont="1" applyBorder="1"/>
    <xf numFmtId="0" fontId="3" fillId="0" borderId="1" xfId="0" applyFont="1" applyBorder="1" applyAlignment="1">
      <alignment horizontal="right" indent="1"/>
    </xf>
    <xf numFmtId="0" fontId="0" fillId="0" borderId="0" xfId="0" applyFill="1"/>
    <xf numFmtId="14" fontId="0" fillId="0" borderId="0" xfId="0" applyNumberFormat="1" applyFill="1"/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workbookViewId="0">
      <selection activeCell="F7" sqref="F7"/>
    </sheetView>
  </sheetViews>
  <sheetFormatPr defaultRowHeight="15" x14ac:dyDescent="0.25"/>
  <cols>
    <col min="1" max="1" width="58" customWidth="1"/>
    <col min="2" max="3" width="10.7109375" customWidth="1"/>
    <col min="4" max="4" width="12.28515625" customWidth="1"/>
    <col min="6" max="6" width="12.5703125" customWidth="1"/>
  </cols>
  <sheetData>
    <row r="1" spans="1:7" ht="18.75" x14ac:dyDescent="0.3">
      <c r="A1" s="9" t="s">
        <v>13</v>
      </c>
      <c r="B1" s="1"/>
      <c r="C1" s="1"/>
      <c r="D1" s="1"/>
    </row>
    <row r="2" spans="1:7" ht="18.75" x14ac:dyDescent="0.3">
      <c r="A2" s="9" t="s">
        <v>53</v>
      </c>
      <c r="B2" s="1"/>
      <c r="C2" s="1"/>
      <c r="D2" s="1"/>
    </row>
    <row r="3" spans="1:7" ht="18.75" x14ac:dyDescent="0.3">
      <c r="A3" s="9" t="s">
        <v>54</v>
      </c>
      <c r="B3" s="1"/>
      <c r="C3" s="1"/>
      <c r="D3" s="17">
        <v>43163</v>
      </c>
    </row>
    <row r="4" spans="1:7" ht="16.5" x14ac:dyDescent="0.3">
      <c r="B4" s="1"/>
      <c r="C4" s="1"/>
      <c r="D4" s="1"/>
      <c r="F4" s="21"/>
      <c r="G4" s="21"/>
    </row>
    <row r="5" spans="1:7" ht="16.5" x14ac:dyDescent="0.3">
      <c r="A5" s="2" t="s">
        <v>0</v>
      </c>
      <c r="B5" s="6" t="s">
        <v>10</v>
      </c>
      <c r="C5" s="6" t="s">
        <v>11</v>
      </c>
      <c r="D5" s="6" t="s">
        <v>12</v>
      </c>
      <c r="F5" s="22"/>
      <c r="G5" s="21"/>
    </row>
    <row r="6" spans="1:7" ht="16.5" x14ac:dyDescent="0.3">
      <c r="A6" s="3" t="s">
        <v>58</v>
      </c>
      <c r="B6" s="8">
        <v>2350</v>
      </c>
      <c r="C6" s="7">
        <v>35</v>
      </c>
      <c r="D6" s="7">
        <f>B6*C6</f>
        <v>82250</v>
      </c>
      <c r="F6" s="22"/>
      <c r="G6" s="21"/>
    </row>
    <row r="7" spans="1:7" ht="16.5" x14ac:dyDescent="0.3">
      <c r="A7" s="3" t="s">
        <v>59</v>
      </c>
      <c r="B7" s="8">
        <v>2350</v>
      </c>
      <c r="C7" s="7">
        <v>10</v>
      </c>
      <c r="D7" s="7">
        <f>B7*C7</f>
        <v>23500</v>
      </c>
      <c r="F7" s="21"/>
      <c r="G7" s="23"/>
    </row>
    <row r="8" spans="1:7" ht="16.5" x14ac:dyDescent="0.3">
      <c r="A8" s="3" t="s">
        <v>14</v>
      </c>
      <c r="B8" s="8">
        <v>50</v>
      </c>
      <c r="C8" s="7">
        <v>275</v>
      </c>
      <c r="D8" s="7">
        <f>B8*C8</f>
        <v>13750</v>
      </c>
    </row>
    <row r="9" spans="1:7" ht="16.5" x14ac:dyDescent="0.3">
      <c r="A9" s="18" t="s">
        <v>18</v>
      </c>
      <c r="B9" s="19"/>
      <c r="C9" s="12"/>
      <c r="D9" s="12">
        <f>SUM(D6:D8)</f>
        <v>119500</v>
      </c>
    </row>
    <row r="10" spans="1:7" ht="16.5" x14ac:dyDescent="0.3">
      <c r="A10" s="3" t="s">
        <v>15</v>
      </c>
      <c r="B10" s="8">
        <v>8</v>
      </c>
      <c r="C10" s="7">
        <v>600</v>
      </c>
      <c r="D10" s="7">
        <f>B10*C10</f>
        <v>4800</v>
      </c>
    </row>
    <row r="11" spans="1:7" ht="16.5" x14ac:dyDescent="0.3">
      <c r="A11" s="3" t="s">
        <v>16</v>
      </c>
      <c r="B11" s="8">
        <v>80</v>
      </c>
      <c r="C11" s="7">
        <v>300</v>
      </c>
      <c r="D11" s="7">
        <f>B11*C11</f>
        <v>24000</v>
      </c>
    </row>
    <row r="12" spans="1:7" ht="16.5" x14ac:dyDescent="0.3">
      <c r="A12" s="16"/>
      <c r="B12" s="8"/>
      <c r="C12" s="7"/>
      <c r="D12" s="7"/>
    </row>
    <row r="13" spans="1:7" ht="16.5" x14ac:dyDescent="0.3">
      <c r="A13" s="16" t="s">
        <v>51</v>
      </c>
      <c r="B13" s="8"/>
      <c r="C13" s="7"/>
      <c r="D13" s="7">
        <v>8100</v>
      </c>
    </row>
    <row r="14" spans="1:7" ht="16.5" x14ac:dyDescent="0.3">
      <c r="A14" s="20" t="s">
        <v>17</v>
      </c>
      <c r="B14" s="19"/>
      <c r="C14" s="12"/>
      <c r="D14" s="12">
        <f>SUM(D10:D13)</f>
        <v>36900</v>
      </c>
    </row>
    <row r="15" spans="1:7" ht="16.5" x14ac:dyDescent="0.3">
      <c r="A15" s="5" t="s">
        <v>19</v>
      </c>
      <c r="B15" s="8"/>
      <c r="C15" s="7"/>
      <c r="D15" s="12">
        <f>SUM(D9,D14)</f>
        <v>156400</v>
      </c>
    </row>
    <row r="16" spans="1:7" ht="16.5" x14ac:dyDescent="0.3">
      <c r="A16" s="1"/>
      <c r="B16" s="1"/>
      <c r="C16" s="1"/>
      <c r="D16" s="1"/>
    </row>
    <row r="17" spans="1:4" ht="16.5" x14ac:dyDescent="0.3">
      <c r="A17" s="1"/>
      <c r="B17" s="1"/>
      <c r="C17" s="1"/>
      <c r="D17" s="1"/>
    </row>
    <row r="18" spans="1:4" ht="16.5" x14ac:dyDescent="0.3">
      <c r="A18" s="2" t="s">
        <v>1</v>
      </c>
      <c r="B18" s="1"/>
      <c r="C18" s="1"/>
      <c r="D18" s="1"/>
    </row>
    <row r="19" spans="1:4" ht="16.5" x14ac:dyDescent="0.3">
      <c r="A19" s="3" t="s">
        <v>2</v>
      </c>
      <c r="B19" s="4"/>
      <c r="C19" s="4"/>
      <c r="D19" s="4"/>
    </row>
    <row r="20" spans="1:4" ht="16.5" x14ac:dyDescent="0.3">
      <c r="A20" s="3" t="s">
        <v>52</v>
      </c>
      <c r="B20" s="4"/>
      <c r="C20" s="4"/>
      <c r="D20" s="10">
        <v>0</v>
      </c>
    </row>
    <row r="21" spans="1:4" ht="16.5" x14ac:dyDescent="0.3">
      <c r="A21" s="3" t="s">
        <v>22</v>
      </c>
      <c r="B21" s="4"/>
      <c r="C21" s="4"/>
      <c r="D21" s="10">
        <v>1800</v>
      </c>
    </row>
    <row r="22" spans="1:4" ht="16.5" x14ac:dyDescent="0.3">
      <c r="A22" s="3" t="s">
        <v>23</v>
      </c>
      <c r="B22" s="4"/>
      <c r="C22" s="4"/>
      <c r="D22" s="10">
        <v>1800</v>
      </c>
    </row>
    <row r="23" spans="1:4" ht="16.5" x14ac:dyDescent="0.3">
      <c r="A23" s="3" t="s">
        <v>24</v>
      </c>
      <c r="B23" s="4"/>
      <c r="C23" s="4"/>
      <c r="D23" s="10">
        <v>13750</v>
      </c>
    </row>
    <row r="24" spans="1:4" ht="16.5" x14ac:dyDescent="0.3">
      <c r="A24" s="3" t="s">
        <v>25</v>
      </c>
      <c r="B24" s="4"/>
      <c r="C24" s="4"/>
      <c r="D24" s="10">
        <v>5500</v>
      </c>
    </row>
    <row r="25" spans="1:4" ht="16.5" x14ac:dyDescent="0.3">
      <c r="A25" s="3" t="s">
        <v>26</v>
      </c>
      <c r="B25" s="4"/>
      <c r="C25" s="4"/>
      <c r="D25" s="10">
        <v>3000</v>
      </c>
    </row>
    <row r="26" spans="1:4" ht="16.5" x14ac:dyDescent="0.3">
      <c r="A26" s="3" t="s">
        <v>27</v>
      </c>
      <c r="B26" s="4"/>
      <c r="C26" s="4"/>
      <c r="D26" s="10">
        <v>23700</v>
      </c>
    </row>
    <row r="27" spans="1:4" ht="16.5" x14ac:dyDescent="0.3">
      <c r="A27" s="3" t="s">
        <v>28</v>
      </c>
      <c r="B27" s="4"/>
      <c r="C27" s="4"/>
      <c r="D27" s="10">
        <v>1200</v>
      </c>
    </row>
    <row r="28" spans="1:4" ht="16.5" x14ac:dyDescent="0.3">
      <c r="A28" s="3" t="s">
        <v>29</v>
      </c>
      <c r="B28" s="4"/>
      <c r="C28" s="4"/>
      <c r="D28" s="10">
        <v>1000</v>
      </c>
    </row>
    <row r="29" spans="1:4" ht="16.5" x14ac:dyDescent="0.3">
      <c r="A29" s="3" t="s">
        <v>30</v>
      </c>
      <c r="B29" s="4"/>
      <c r="C29" s="4"/>
      <c r="D29" s="10">
        <v>3500</v>
      </c>
    </row>
    <row r="30" spans="1:4" ht="16.5" x14ac:dyDescent="0.3">
      <c r="A30" s="3" t="s">
        <v>3</v>
      </c>
      <c r="B30" s="4"/>
      <c r="C30" s="4"/>
      <c r="D30" s="10">
        <v>29000</v>
      </c>
    </row>
    <row r="31" spans="1:4" ht="16.5" x14ac:dyDescent="0.3">
      <c r="A31" s="3" t="s">
        <v>31</v>
      </c>
      <c r="B31" s="4"/>
      <c r="C31" s="4"/>
      <c r="D31" s="10">
        <v>250</v>
      </c>
    </row>
    <row r="32" spans="1:4" ht="16.5" x14ac:dyDescent="0.3">
      <c r="A32" s="3" t="s">
        <v>4</v>
      </c>
      <c r="B32" s="4"/>
      <c r="C32" s="4"/>
      <c r="D32" s="10">
        <v>0</v>
      </c>
    </row>
    <row r="33" spans="1:4" ht="16.5" x14ac:dyDescent="0.3">
      <c r="A33" s="3" t="s">
        <v>56</v>
      </c>
      <c r="B33" s="4"/>
      <c r="C33" s="4"/>
      <c r="D33" s="10">
        <v>6300</v>
      </c>
    </row>
    <row r="34" spans="1:4" ht="16.5" x14ac:dyDescent="0.3">
      <c r="A34" s="3" t="s">
        <v>55</v>
      </c>
      <c r="B34" s="4"/>
      <c r="C34" s="4"/>
      <c r="D34" s="10">
        <v>12000</v>
      </c>
    </row>
    <row r="35" spans="1:4" ht="16.5" x14ac:dyDescent="0.3">
      <c r="A35" s="3" t="s">
        <v>32</v>
      </c>
      <c r="B35" s="4"/>
      <c r="C35" s="4"/>
      <c r="D35" s="10">
        <v>750</v>
      </c>
    </row>
    <row r="36" spans="1:4" ht="16.5" x14ac:dyDescent="0.3">
      <c r="A36" s="3" t="s">
        <v>33</v>
      </c>
      <c r="B36" s="4"/>
      <c r="C36" s="4"/>
      <c r="D36" s="10">
        <v>200</v>
      </c>
    </row>
    <row r="37" spans="1:4" ht="16.5" x14ac:dyDescent="0.3">
      <c r="A37" s="3" t="s">
        <v>34</v>
      </c>
      <c r="B37" s="4"/>
      <c r="C37" s="4"/>
      <c r="D37" s="10">
        <v>200</v>
      </c>
    </row>
    <row r="38" spans="1:4" ht="16.5" x14ac:dyDescent="0.3">
      <c r="A38" s="3" t="s">
        <v>35</v>
      </c>
      <c r="B38" s="4"/>
      <c r="C38" s="4"/>
      <c r="D38" s="10">
        <v>250</v>
      </c>
    </row>
    <row r="39" spans="1:4" ht="16.5" x14ac:dyDescent="0.3">
      <c r="A39" s="3" t="s">
        <v>36</v>
      </c>
      <c r="B39" s="4"/>
      <c r="C39" s="4"/>
      <c r="D39" s="10">
        <v>24000</v>
      </c>
    </row>
    <row r="40" spans="1:4" ht="16.5" x14ac:dyDescent="0.3">
      <c r="A40" s="3" t="s">
        <v>37</v>
      </c>
      <c r="B40" s="4"/>
      <c r="C40" s="4"/>
      <c r="D40" s="10">
        <v>2000</v>
      </c>
    </row>
    <row r="41" spans="1:4" ht="16.5" x14ac:dyDescent="0.3">
      <c r="A41" s="3" t="s">
        <v>5</v>
      </c>
      <c r="B41" s="4"/>
      <c r="C41" s="4"/>
      <c r="D41" s="10">
        <v>0</v>
      </c>
    </row>
    <row r="42" spans="1:4" ht="16.5" x14ac:dyDescent="0.3">
      <c r="A42" s="3" t="s">
        <v>6</v>
      </c>
      <c r="B42" s="4"/>
      <c r="C42" s="4"/>
      <c r="D42" s="10">
        <v>0</v>
      </c>
    </row>
    <row r="43" spans="1:4" ht="16.5" x14ac:dyDescent="0.3">
      <c r="A43" s="3" t="s">
        <v>38</v>
      </c>
      <c r="B43" s="4"/>
      <c r="C43" s="4"/>
      <c r="D43" s="10">
        <v>4000</v>
      </c>
    </row>
    <row r="44" spans="1:4" ht="16.5" x14ac:dyDescent="0.3">
      <c r="A44" s="3" t="s">
        <v>39</v>
      </c>
      <c r="B44" s="4"/>
      <c r="C44" s="4"/>
      <c r="D44" s="10">
        <v>2000</v>
      </c>
    </row>
    <row r="45" spans="1:4" ht="16.5" x14ac:dyDescent="0.3">
      <c r="A45" s="3" t="s">
        <v>40</v>
      </c>
      <c r="B45" s="4"/>
      <c r="C45" s="4"/>
      <c r="D45" s="10">
        <v>450</v>
      </c>
    </row>
    <row r="46" spans="1:4" ht="16.5" x14ac:dyDescent="0.3">
      <c r="A46" s="3" t="s">
        <v>7</v>
      </c>
      <c r="B46" s="4"/>
      <c r="C46" s="4"/>
      <c r="D46" s="10">
        <v>0</v>
      </c>
    </row>
    <row r="47" spans="1:4" ht="16.5" x14ac:dyDescent="0.3">
      <c r="A47" s="3" t="s">
        <v>8</v>
      </c>
      <c r="B47" s="4"/>
      <c r="C47" s="4"/>
      <c r="D47" s="10">
        <v>0</v>
      </c>
    </row>
    <row r="48" spans="1:4" ht="16.5" x14ac:dyDescent="0.3">
      <c r="A48" s="3" t="s">
        <v>41</v>
      </c>
      <c r="B48" s="4"/>
      <c r="C48" s="4"/>
      <c r="D48" s="10">
        <v>8000</v>
      </c>
    </row>
    <row r="49" spans="1:4" ht="16.5" x14ac:dyDescent="0.3">
      <c r="A49" s="3" t="s">
        <v>42</v>
      </c>
      <c r="B49" s="4"/>
      <c r="C49" s="4"/>
      <c r="D49" s="10">
        <v>500</v>
      </c>
    </row>
    <row r="50" spans="1:4" ht="16.5" x14ac:dyDescent="0.3">
      <c r="A50" s="3" t="s">
        <v>43</v>
      </c>
      <c r="B50" s="4"/>
      <c r="C50" s="4"/>
      <c r="D50" s="10">
        <v>3000</v>
      </c>
    </row>
    <row r="51" spans="1:4" ht="16.5" x14ac:dyDescent="0.3">
      <c r="A51" s="3" t="s">
        <v>44</v>
      </c>
      <c r="B51" s="4"/>
      <c r="C51" s="4"/>
      <c r="D51" s="10">
        <v>1750</v>
      </c>
    </row>
    <row r="52" spans="1:4" ht="16.5" x14ac:dyDescent="0.3">
      <c r="A52" s="3" t="s">
        <v>57</v>
      </c>
      <c r="B52" s="4"/>
      <c r="C52" s="4"/>
      <c r="D52" s="10">
        <v>3000</v>
      </c>
    </row>
    <row r="53" spans="1:4" ht="16.5" x14ac:dyDescent="0.3">
      <c r="A53" s="3" t="s">
        <v>45</v>
      </c>
      <c r="B53" s="4"/>
      <c r="C53" s="4"/>
      <c r="D53" s="10">
        <v>1000</v>
      </c>
    </row>
    <row r="54" spans="1:4" ht="16.5" x14ac:dyDescent="0.3">
      <c r="A54" s="3" t="s">
        <v>46</v>
      </c>
      <c r="B54" s="4"/>
      <c r="C54" s="4"/>
      <c r="D54" s="10">
        <v>1000</v>
      </c>
    </row>
    <row r="55" spans="1:4" ht="16.5" x14ac:dyDescent="0.3">
      <c r="A55" s="3" t="s">
        <v>47</v>
      </c>
      <c r="B55" s="4"/>
      <c r="C55" s="4"/>
      <c r="D55" s="10">
        <v>100</v>
      </c>
    </row>
    <row r="56" spans="1:4" ht="16.5" x14ac:dyDescent="0.3">
      <c r="A56" s="3" t="s">
        <v>9</v>
      </c>
      <c r="B56" s="4"/>
      <c r="C56" s="4"/>
      <c r="D56" s="10">
        <v>0</v>
      </c>
    </row>
    <row r="57" spans="1:4" ht="16.5" x14ac:dyDescent="0.3">
      <c r="A57" s="3" t="s">
        <v>48</v>
      </c>
      <c r="B57" s="4"/>
      <c r="C57" s="4"/>
      <c r="D57" s="10">
        <v>1000</v>
      </c>
    </row>
    <row r="58" spans="1:4" ht="16.5" x14ac:dyDescent="0.3">
      <c r="A58" s="3" t="s">
        <v>49</v>
      </c>
      <c r="B58" s="4"/>
      <c r="C58" s="4"/>
      <c r="D58" s="10">
        <v>200</v>
      </c>
    </row>
    <row r="59" spans="1:4" ht="16.5" x14ac:dyDescent="0.3">
      <c r="A59" s="3" t="s">
        <v>50</v>
      </c>
      <c r="B59" s="4"/>
      <c r="C59" s="4"/>
      <c r="D59" s="10">
        <v>200</v>
      </c>
    </row>
    <row r="60" spans="1:4" ht="16.5" x14ac:dyDescent="0.3">
      <c r="A60" s="11" t="s">
        <v>20</v>
      </c>
      <c r="B60" s="4"/>
      <c r="C60" s="4"/>
      <c r="D60" s="13">
        <f>SUM(D19:D59)</f>
        <v>156400</v>
      </c>
    </row>
    <row r="61" spans="1:4" ht="16.5" x14ac:dyDescent="0.3">
      <c r="A61" s="1"/>
      <c r="B61" s="1"/>
      <c r="C61" s="1"/>
      <c r="D61" s="1"/>
    </row>
    <row r="62" spans="1:4" ht="16.5" x14ac:dyDescent="0.3">
      <c r="A62" s="15" t="s">
        <v>21</v>
      </c>
      <c r="B62" s="1"/>
      <c r="C62" s="1"/>
      <c r="D62" s="14">
        <f>D15-D60</f>
        <v>0</v>
      </c>
    </row>
    <row r="63" spans="1:4" ht="16.5" x14ac:dyDescent="0.3">
      <c r="A63" s="1"/>
      <c r="B63" s="1"/>
      <c r="C63" s="1"/>
      <c r="D63" s="1"/>
    </row>
  </sheetData>
  <pageMargins left="0.53" right="0.52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John Medina</cp:lastModifiedBy>
  <cp:lastPrinted>2018-02-26T17:49:58Z</cp:lastPrinted>
  <dcterms:created xsi:type="dcterms:W3CDTF">2017-03-10T04:04:25Z</dcterms:created>
  <dcterms:modified xsi:type="dcterms:W3CDTF">2018-05-09T19:36:16Z</dcterms:modified>
</cp:coreProperties>
</file>