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SI-Data Sync\Rotary Club\D6910 Website &amp; DACdb\"/>
    </mc:Choice>
  </mc:AlternateContent>
  <xr:revisionPtr revIDLastSave="0" documentId="8_{5DEC3F37-ADBF-41B9-A408-BF8B3514932B}" xr6:coauthVersionLast="45" xr6:coauthVersionMax="45" xr10:uidLastSave="{00000000-0000-0000-0000-000000000000}"/>
  <bookViews>
    <workbookView xWindow="3394" yWindow="2083" windowWidth="25732" windowHeight="16431" xr2:uid="{C07C03F4-C524-0C46-B75B-89F45028D6BE}"/>
  </bookViews>
  <sheets>
    <sheet name="Sheet1" sheetId="1"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 r="E102" i="1"/>
  <c r="E90" i="1"/>
  <c r="E84" i="1"/>
  <c r="E77" i="1"/>
  <c r="E68" i="1"/>
  <c r="E62" i="1"/>
  <c r="E26" i="1"/>
  <c r="E39" i="1"/>
  <c r="E13" i="1"/>
  <c r="C51" i="1"/>
  <c r="C84" i="1"/>
  <c r="C114" i="1"/>
  <c r="C102" i="1"/>
  <c r="C116" i="1"/>
  <c r="C90" i="1"/>
  <c r="C115" i="1"/>
  <c r="C77" i="1"/>
  <c r="C113" i="1"/>
  <c r="C62" i="1"/>
  <c r="C111" i="1"/>
  <c r="C39" i="1"/>
  <c r="C109" i="1"/>
  <c r="C26" i="1"/>
  <c r="C108" i="1"/>
  <c r="C68" i="1"/>
  <c r="C112" i="1"/>
  <c r="C110" i="1"/>
  <c r="C13" i="1"/>
  <c r="C107" i="1"/>
  <c r="E107" i="1"/>
  <c r="B117" i="1"/>
  <c r="B116" i="1"/>
  <c r="B115" i="1"/>
  <c r="B114" i="1"/>
  <c r="B113" i="1"/>
  <c r="B112" i="1"/>
  <c r="B111" i="1"/>
  <c r="B110" i="1"/>
  <c r="B109" i="1"/>
  <c r="B108" i="1"/>
  <c r="B107" i="1"/>
  <c r="E116" i="1"/>
  <c r="E115" i="1"/>
  <c r="E114" i="1"/>
  <c r="E113" i="1"/>
  <c r="E112" i="1"/>
  <c r="E111" i="1"/>
  <c r="E110" i="1"/>
  <c r="E109" i="1"/>
  <c r="E108" i="1"/>
  <c r="E117" i="1"/>
  <c r="C117" i="1"/>
</calcChain>
</file>

<file path=xl/sharedStrings.xml><?xml version="1.0" encoding="utf-8"?>
<sst xmlns="http://schemas.openxmlformats.org/spreadsheetml/2006/main" count="149" uniqueCount="118">
  <si>
    <t>1.  Enter your Club Name:</t>
  </si>
  <si>
    <t>Administration</t>
  </si>
  <si>
    <t>Value</t>
  </si>
  <si>
    <t>Attained</t>
  </si>
  <si>
    <t>Administration Total</t>
  </si>
  <si>
    <t>†</t>
  </si>
  <si>
    <t>Contribute $20 per capita to C.A.R.T. Fund.</t>
  </si>
  <si>
    <t>Foundation</t>
  </si>
  <si>
    <t>Gain new Paul Harris Society Members:  S/M Clubs 1; L/XL Clubs 2.</t>
  </si>
  <si>
    <t>Attain / Maintain per capita Annual Fund giving of $125-$150</t>
  </si>
  <si>
    <t xml:space="preserve"> </t>
  </si>
  <si>
    <t>Foundation Total</t>
  </si>
  <si>
    <t>Leadership</t>
  </si>
  <si>
    <t>Members attend Rotary Leadership Institute (RLI):  S 1; M 2; L 3; XL 4.</t>
  </si>
  <si>
    <t>Leadership Total</t>
  </si>
  <si>
    <t>Membership</t>
  </si>
  <si>
    <t>Complete 2 of the following:
a) Have a District Membership Committee member present a program.
b) Hold a Family of Rotary event 2 times per year, outside regular club hours.
c) Schedule a Rotary recruiting event and record details in Rotary Club Central.</t>
  </si>
  <si>
    <t>Membership Total</t>
  </si>
  <si>
    <t>Public Image (PI)</t>
  </si>
  <si>
    <t>Maintain a club website and Facebook page with the current Rotary theme,
     showcasing club activities and illustrating Rotary’s impact locally and abroad.</t>
  </si>
  <si>
    <t>Use Rotary's brand guidelines, templates, People of Action campaign materials, and related resources in your club marketing and online presence.</t>
  </si>
  <si>
    <t>Publish (in print or online) weekly bulletins to members.</t>
  </si>
  <si>
    <t>Public Image (PI) Total</t>
  </si>
  <si>
    <t>Georgia Rotary Student Program (GRSP)</t>
  </si>
  <si>
    <t>Georgia Rotary Student Program (GRSP) Total</t>
  </si>
  <si>
    <t>Community Service</t>
  </si>
  <si>
    <t>Post community service project(s) w/ photos in social and/or traditional media.</t>
  </si>
  <si>
    <t xml:space="preserve">Report volunteer hours and service project contributions in Rotary Club Central.  </t>
  </si>
  <si>
    <t>Implement a new local service project that aligns the club’s interests with any of Rotary's Six Areas of Focus. Report in Rotary Club Central.</t>
  </si>
  <si>
    <t>Community Service Total</t>
  </si>
  <si>
    <t>International Service</t>
  </si>
  <si>
    <t>International Service Total</t>
  </si>
  <si>
    <t>Vocational Service</t>
  </si>
  <si>
    <t>Vocational Service Total</t>
  </si>
  <si>
    <t>Youth Service</t>
  </si>
  <si>
    <t>Contribute at least $100 to the District 6910 Interact Scholarship Fund.</t>
  </si>
  <si>
    <t>Participate in Laws of Life Essay Contest, or sponsor Four-Way Test Essay Contest.</t>
  </si>
  <si>
    <t>Youth Service Total</t>
  </si>
  <si>
    <t>Objective Totals</t>
  </si>
  <si>
    <t>Club Sizes</t>
  </si>
  <si>
    <t xml:space="preserve">  Small Club:                    2-29 members</t>
  </si>
  <si>
    <t xml:space="preserve">  Medium Club:             30-59 members</t>
  </si>
  <si>
    <t xml:space="preserve">  Large Club:                   60-90 members</t>
  </si>
  <si>
    <t xml:space="preserve">  X-Large Club:               91+ members</t>
  </si>
  <si>
    <t>The RI Significant Service Award recognizes club projects that have:</t>
  </si>
  <si>
    <t>• Addressed a significant problem or need in the local area</t>
  </si>
  <si>
    <t xml:space="preserve">  (International service projects, no matter how worthy, are not eligible for this award.)</t>
  </si>
  <si>
    <t>• Involved most or all of the club’s members in personal rather than monetary service</t>
  </si>
  <si>
    <t>• Been commensurate with the size of the club and its available resources</t>
  </si>
  <si>
    <t>• Enhanced the image of Rotary in the community</t>
  </si>
  <si>
    <t>• Been able to be emulated by other Rotary clubs</t>
  </si>
  <si>
    <t>• Been active during the Rotary year for which the award is being given</t>
  </si>
  <si>
    <t xml:space="preserve"> (Though it need not have been initiated, and may have been completed, in the current Rotary year.)</t>
  </si>
  <si>
    <t>2.  Enter your club’s points attained in each category (leave categories not attained as blanks).</t>
  </si>
  <si>
    <t>Become a Rotary Foundation Every Rotarian Every Year Club by March 31, 2021.</t>
  </si>
  <si>
    <t>Become a $100 per Capita Club by March 31, 2021</t>
  </si>
  <si>
    <t>Become a 100% Sustaining Member Club by March 31, 2021</t>
  </si>
  <si>
    <t>Appoint an “On to Conference" Chair and identify in DACdb by August 1, 2020.</t>
  </si>
  <si>
    <t>Appoint Public Image Chair and identify in DACdb by June 30, 2020.</t>
  </si>
  <si>
    <t>Have at least 2 programs on The Rotary Foundation throughout the year.</t>
  </si>
  <si>
    <t>Identify and report your Club President-Elect and Club Officers in DACdb NLT 12/1/2020</t>
  </si>
  <si>
    <t>Provide Financial support to any proposed Global Grant Project</t>
  </si>
  <si>
    <t>Approve your clubs budget by June 30, 2020.</t>
  </si>
  <si>
    <t>Register at least 20% of club membership for the April 2021 District Conference
     by March 15, 2021.  Number may include partners.</t>
  </si>
  <si>
    <t xml:space="preserve">Seek out Potential Members whose vocations are not represented in your club and invite those individuals to attend a Rotary Event prior to March 31, 2021.  </t>
  </si>
  <si>
    <t>Appoint new members as sub-committee chairs to engage and retain</t>
  </si>
  <si>
    <r>
      <t>3.  Your Club size will be determined by the number of members on your club’s roster at the beginning of the 2020-2021 Rotary Year (July 1</t>
    </r>
    <r>
      <rPr>
        <vertAlign val="superscript"/>
        <sz val="11"/>
        <color theme="1"/>
        <rFont val="Calibri"/>
        <family val="2"/>
        <scheme val="minor"/>
      </rPr>
      <t>st</t>
    </r>
    <r>
      <rPr>
        <sz val="12"/>
        <color theme="1"/>
        <rFont val="Calibri"/>
        <family val="2"/>
        <scheme val="minor"/>
      </rPr>
      <t>)</t>
    </r>
  </si>
  <si>
    <r>
      <t xml:space="preserve">Distribute monthly issues of </t>
    </r>
    <r>
      <rPr>
        <u/>
        <sz val="11"/>
        <color theme="1"/>
        <rFont val="Calibri"/>
        <family val="2"/>
        <scheme val="minor"/>
      </rPr>
      <t>The Rotarian Magazine</t>
    </r>
    <r>
      <rPr>
        <sz val="11"/>
        <color theme="1"/>
        <rFont val="Calibri"/>
        <family val="2"/>
        <scheme val="minor"/>
      </rPr>
      <t xml:space="preserve"> to public libraries,
     hospital or medical/dental waiting rooms, county offices, etc. </t>
    </r>
  </si>
  <si>
    <r>
      <rPr>
        <b/>
        <sz val="11"/>
        <color theme="1"/>
        <rFont val="Calibri"/>
        <family val="2"/>
        <scheme val="minor"/>
      </rPr>
      <t xml:space="preserve">Zone Public Image Award </t>
    </r>
    <r>
      <rPr>
        <sz val="11"/>
        <color theme="1"/>
        <rFont val="Calibri"/>
        <family val="2"/>
        <scheme val="minor"/>
      </rPr>
      <t>availale on the Zone 33-34 Website</t>
    </r>
  </si>
  <si>
    <r>
      <rPr>
        <b/>
        <sz val="11"/>
        <color theme="1"/>
        <rFont val="Calibri"/>
        <family val="2"/>
        <scheme val="minor"/>
      </rPr>
      <t xml:space="preserve">Stubbs </t>
    </r>
    <r>
      <rPr>
        <sz val="12"/>
        <color theme="1"/>
        <rFont val="Calibri"/>
        <family val="2"/>
        <scheme val="minor"/>
      </rPr>
      <t xml:space="preserve">and </t>
    </r>
    <r>
      <rPr>
        <b/>
        <sz val="11"/>
        <color theme="1"/>
        <rFont val="Calibri"/>
        <family val="2"/>
        <scheme val="minor"/>
      </rPr>
      <t>Arendale</t>
    </r>
    <r>
      <rPr>
        <sz val="12"/>
        <color theme="1"/>
        <rFont val="Calibri"/>
        <family val="2"/>
        <scheme val="minor"/>
      </rPr>
      <t xml:space="preserve"> Award Nomination forms available on the District Website.</t>
    </r>
  </si>
  <si>
    <t>4.  Send this finalized Excel spreadsheet to Gerry Taylor (District Awards &amp; Recognition Chair) at gk6910r@gmail.com NO LATER than April 10, 2021</t>
  </si>
  <si>
    <t>Nominate a Rotarian for the Robert Stubbs Guardian of Ethics Award and
     a candidate for the Lee Arrendale Vocational Excellence Award by
     January 31, 2021, and recognize each at a club meeting.</t>
  </si>
  <si>
    <t xml:space="preserve">Contribute at least $500 to a High School Scholarship Program or Student </t>
  </si>
  <si>
    <t>Participate in 2 vocational tours during the Rotary year.</t>
  </si>
  <si>
    <t>Based on Membership as of July 1, 2020</t>
  </si>
  <si>
    <t>Have an EarlyAct or Interact Club present a program at one of your Rotary Club's meetings.</t>
  </si>
  <si>
    <t>Appoint a Club Training Officer for DACdb and Rotary Central</t>
  </si>
  <si>
    <t>Quarterly:  Verify accuracy of DACdb member data, including Classifications, and report club achievements in   Rotary Club Central.</t>
  </si>
  <si>
    <r>
      <t xml:space="preserve">Record 2020-2021 Club Foundation Goals in Rotary Club Central by </t>
    </r>
    <r>
      <rPr>
        <b/>
        <sz val="11"/>
        <color theme="1"/>
        <rFont val="Calibri"/>
        <family val="2"/>
        <scheme val="minor"/>
      </rPr>
      <t>April 30, 2020.</t>
    </r>
  </si>
  <si>
    <t>Maintain an effective ROCK program with at least 2 presentations by April 2021</t>
  </si>
  <si>
    <t>File mandatory IRS Form 990 by November 15, 2020</t>
  </si>
  <si>
    <t>Appoint a Club Foundation Chair and identify in DACdb by April 30, 2020</t>
  </si>
  <si>
    <t>Appoint a Membership Retention Chair and identify them in DACdb by June 30, 2020</t>
  </si>
  <si>
    <t>Complete 2 of the following:
a) Provide a copy of the Four-Way Test to new members.
b) Observe Vocational Service Month in January by recognizing a vocation that
     represents your community’s business and professional population.
c) Have at least 6 Rotarians give classification talks, throughout the year.</t>
  </si>
  <si>
    <t xml:space="preserve">Host a Rotary Means Business event </t>
  </si>
  <si>
    <t>Achieve of minimum of 85% membership retention based on July 1, 2020 membership total</t>
  </si>
  <si>
    <t xml:space="preserve">                                                                           Gold Level 79 points or more</t>
  </si>
  <si>
    <t xml:space="preserve">                                                                           Silver Level 70 - 78 points</t>
  </si>
  <si>
    <t xml:space="preserve">                                                                           Bronze level 59 - 69 points</t>
  </si>
  <si>
    <t>Apply for a District or Global Grant May 15, 2020</t>
  </si>
  <si>
    <t>Complete 2 of the following:
a) Promote and host an October World Polio Day event, on social media and/or
     in print or broadcast media.  Register it in endpolio.org
b) Host an event, informing your community of a locally-important event.
     Highlight the club’s work bringing people together to find solutions.
     Report the result in Rotary Club Central.
c) Involve local media in at least 1 club event.  Report in Rotary Club Central.</t>
  </si>
  <si>
    <t>Sponsor or join with another club to sponsor a ShelterBox</t>
  </si>
  <si>
    <t>All Club Officers and Board have rotary.org and DACdb log in IDs</t>
  </si>
  <si>
    <t>Sponsor or host Rotary Youth Exchange student(s).</t>
  </si>
  <si>
    <t>Ensure ALL dues for Interact Clubs are paid by December 31, 2020 and reported to the District Office</t>
  </si>
  <si>
    <t>Nominate a Rotary Peace Scholar by April 10, 2021</t>
  </si>
  <si>
    <t>Sponsor a participant in a RYLA event.  Report in Rotary Showcase</t>
  </si>
  <si>
    <t>Have an EarlyAct and/or Interact Club participate in at least one of your Rotary Club's service or fundraisingprojects.</t>
  </si>
  <si>
    <t>Club of the Year will be awarded to the club that has attained the highest points
in its size category.  If a tie occurs, the winner will be decided by considering
submission of a Significant Service Award, progress on the Rotary Citation as recorded in Rotary Club Central, progress towards the Public Image Citation, and other club nomnations and awards.</t>
  </si>
  <si>
    <t>Significant Service Award Criteria</t>
  </si>
  <si>
    <r>
      <rPr>
        <b/>
        <sz val="11"/>
        <color theme="1"/>
        <rFont val="Calibri"/>
        <family val="2"/>
        <scheme val="minor"/>
      </rPr>
      <t xml:space="preserve">Rotary Citation </t>
    </r>
    <r>
      <rPr>
        <sz val="11"/>
        <color theme="1"/>
        <rFont val="Calibri"/>
        <family val="2"/>
        <scheme val="minor"/>
      </rPr>
      <t>available on Rotary.org  and the Distrist 6910 Website</t>
    </r>
  </si>
  <si>
    <t>Submit quarterly to the Public Image Chair:  articles and photos of projects,
     fundraisers, activities or interesting meetings for the District 6910 newsletter;
     and post at least 1 initiative in Rotary Showcase in Rotary.org</t>
  </si>
  <si>
    <r>
      <t xml:space="preserve">2020-2021 Team 6910 Point Structure Report - </t>
    </r>
    <r>
      <rPr>
        <b/>
        <sz val="20"/>
        <color rgb="FFFF0000"/>
        <rFont val="Calibri (Body)_x0000_"/>
      </rPr>
      <t>REVISED</t>
    </r>
  </si>
  <si>
    <t>REVISED:  5 of the following attend the "Virtual" District Assembly on May 16, 2020 AND attend at least ONE of the "Virtual" breakout sessions.  President Elect, President Nominee, Secretary, Treasurer, Foundation Chair, Membership Chair and Public Image Chair.  Chair and Chair-Elects qualify. MORE DETAILS TO FOLLOW</t>
  </si>
  <si>
    <t>Have a NET membership gain of at least 1 by March 31, 2021</t>
  </si>
  <si>
    <t>Establish a Club Membership Committee, appoint Membership Chair/Co-Chairs
and a Family of Rotary Chair.  Identify them in DACdb by July 1, 2020</t>
  </si>
  <si>
    <t>Budget to continue to sponsor or co-sponsor a GRSP student in 2021-2022</t>
  </si>
  <si>
    <t>Have a past GRSP student or host family AND a GRSP Trustee give a program</t>
  </si>
  <si>
    <t>Showcase a club project on Rotary 6910 website to include $'s spent on project, number of volunteers and lives impacted. Submit to the D6910 Public Image chair or post on DACdb EZStory.</t>
  </si>
  <si>
    <t>Involve EarlyActors, Interactors and Rotaractors to participate in a club project and report to D6910 Youth Services Chair and DG</t>
  </si>
  <si>
    <t>Participate in an International Service Project with or without matching funds:  1. Alliance for Smiles; 2. Gift of Life; 3. HANWASH; 4. A project of club's choice</t>
  </si>
  <si>
    <t>Dedicate and display a Peace Pole in your local community promoting "May Peace Prevail on Earth." May be any size.</t>
  </si>
  <si>
    <t>Form an EarlyAct Club and/or Interact Club and report to D6910 Youth Services Chair</t>
  </si>
  <si>
    <t>https://my.rotary.org/en/why-and-how-host-rotary-day</t>
  </si>
  <si>
    <r>
      <t xml:space="preserve">Complete </t>
    </r>
    <r>
      <rPr>
        <sz val="11"/>
        <color rgb="FFFF0000"/>
        <rFont val="Calibri (Body)"/>
      </rPr>
      <t>3</t>
    </r>
    <r>
      <rPr>
        <sz val="11"/>
        <color rgb="FFFF0000"/>
        <rFont val="Calibri"/>
        <family val="2"/>
        <scheme val="minor"/>
      </rPr>
      <t xml:space="preserve"> of the following:
a) Participate in the 10 Million Meal Challenge during 2020-2021, with a food project and report story to local media and social media. 
b) Conduct an adult literacy project (such as sponsor adult GEDs).                                                             c) Participate in a joint service project with another Rotary Club or service org 
d) Participate in a "Rotary Days" event.   Click on the following link for more information</t>
    </r>
  </si>
  <si>
    <t>Increase GRSP Donations by at least 5% over last year</t>
  </si>
  <si>
    <t>EXTENDED:  Update your clubs Strategic Plan by  December 31, 2020</t>
  </si>
  <si>
    <t>Review and/or update the club constitution, by-laws NLT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</si>
</sst>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FF0000"/>
      <name val="Calibri"/>
      <family val="2"/>
      <scheme val="minor"/>
    </font>
    <font>
      <u/>
      <sz val="12"/>
      <color theme="10"/>
      <name val="Calibri"/>
      <family val="2"/>
      <scheme val="minor"/>
    </font>
    <font>
      <b/>
      <sz val="18"/>
      <color theme="1"/>
      <name val="Georgia"/>
      <family val="1"/>
    </font>
    <font>
      <b/>
      <sz val="11"/>
      <color theme="1"/>
      <name val="Calibri"/>
      <family val="2"/>
      <scheme val="minor"/>
    </font>
    <font>
      <sz val="11"/>
      <color rgb="FFFF0000"/>
      <name val="Calibri"/>
      <family val="2"/>
      <scheme val="minor"/>
    </font>
    <font>
      <vertAlign val="superscript"/>
      <sz val="11"/>
      <color theme="1"/>
      <name val="Calibri"/>
      <family val="2"/>
      <scheme val="minor"/>
    </font>
    <font>
      <b/>
      <sz val="20"/>
      <color theme="1"/>
      <name val="Calibri (Body)_x0000_"/>
    </font>
    <font>
      <b/>
      <sz val="11"/>
      <color rgb="FFFF0000"/>
      <name val="Calibri"/>
      <family val="2"/>
      <scheme val="minor"/>
    </font>
    <font>
      <b/>
      <sz val="10"/>
      <color rgb="FFFF0000"/>
      <name val="Calibri"/>
      <family val="2"/>
      <scheme val="minor"/>
    </font>
    <font>
      <u/>
      <sz val="11"/>
      <color theme="1"/>
      <name val="Calibri"/>
      <family val="2"/>
      <scheme val="minor"/>
    </font>
    <font>
      <b/>
      <sz val="14"/>
      <color theme="1"/>
      <name val="Calibri"/>
      <family val="2"/>
      <scheme val="minor"/>
    </font>
    <font>
      <sz val="11"/>
      <color theme="1"/>
      <name val="Calibri"/>
      <family val="2"/>
      <scheme val="minor"/>
    </font>
    <font>
      <b/>
      <sz val="10"/>
      <color theme="1"/>
      <name val="Calibri"/>
      <family val="2"/>
      <scheme val="minor"/>
    </font>
    <font>
      <sz val="11"/>
      <color theme="1"/>
      <name val="Calibri"/>
      <family val="2"/>
    </font>
    <font>
      <b/>
      <sz val="11"/>
      <color theme="1"/>
      <name val="Calibri"/>
      <family val="2"/>
    </font>
    <font>
      <sz val="11"/>
      <color rgb="FFFF0000"/>
      <name val="Calibri (Body)"/>
    </font>
    <font>
      <sz val="12"/>
      <color rgb="FFFF0000"/>
      <name val="Calibri (Body)"/>
    </font>
    <font>
      <sz val="11"/>
      <name val="Calibri"/>
      <family val="2"/>
      <scheme val="minor"/>
    </font>
    <font>
      <b/>
      <sz val="14"/>
      <color theme="4"/>
      <name val="Calibri"/>
      <family val="2"/>
      <scheme val="minor"/>
    </font>
    <font>
      <b/>
      <sz val="12"/>
      <color theme="1"/>
      <name val="Calibri"/>
      <family val="2"/>
      <scheme val="minor"/>
    </font>
    <font>
      <b/>
      <sz val="14"/>
      <color rgb="FFFF0000"/>
      <name val="Calibri"/>
      <family val="2"/>
      <scheme val="minor"/>
    </font>
    <font>
      <b/>
      <sz val="12"/>
      <color rgb="FFFF0000"/>
      <name val="Calibri"/>
      <family val="2"/>
      <scheme val="minor"/>
    </font>
    <font>
      <b/>
      <sz val="16"/>
      <color rgb="FFFF0000"/>
      <name val="Calibri"/>
      <family val="2"/>
      <scheme val="minor"/>
    </font>
    <font>
      <b/>
      <sz val="18"/>
      <color rgb="FFFF0000"/>
      <name val="Georgia"/>
      <family val="1"/>
    </font>
    <font>
      <sz val="20"/>
      <color rgb="FFFF0000"/>
      <name val="Calibri"/>
      <family val="2"/>
      <scheme val="minor"/>
    </font>
    <font>
      <b/>
      <sz val="20"/>
      <color rgb="FFFF0000"/>
      <name val="Calibri (Body)_x0000_"/>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bottom style="thin">
        <color rgb="FFB2B2B2"/>
      </bottom>
      <diagonal/>
    </border>
  </borders>
  <cellStyleXfs count="5">
    <xf numFmtId="0" fontId="0" fillId="0" borderId="0"/>
    <xf numFmtId="0" fontId="8" fillId="2" borderId="0" applyNumberFormat="0" applyBorder="0" applyAlignment="0" applyProtection="0"/>
    <xf numFmtId="0" fontId="9" fillId="3" borderId="0" applyNumberFormat="0" applyBorder="0" applyAlignment="0" applyProtection="0"/>
    <xf numFmtId="0" fontId="7" fillId="4" borderId="1" applyNumberFormat="0" applyFont="0" applyAlignment="0" applyProtection="0"/>
    <xf numFmtId="0" fontId="11" fillId="0" borderId="0" applyNumberFormat="0" applyFill="0" applyBorder="0" applyAlignment="0" applyProtection="0"/>
  </cellStyleXfs>
  <cellXfs count="110">
    <xf numFmtId="0" fontId="0" fillId="0" borderId="0" xfId="0"/>
    <xf numFmtId="0" fontId="12" fillId="0" borderId="0" xfId="0" applyFont="1" applyProtection="1"/>
    <xf numFmtId="0" fontId="12" fillId="0" borderId="0" xfId="0" applyFont="1"/>
    <xf numFmtId="0" fontId="10" fillId="0" borderId="0" xfId="0" applyFont="1"/>
    <xf numFmtId="0" fontId="0" fillId="0" borderId="0" xfId="0" applyFont="1"/>
    <xf numFmtId="0" fontId="0" fillId="0" borderId="0" xfId="0" applyFont="1" applyAlignment="1">
      <alignment horizontal="center"/>
    </xf>
    <xf numFmtId="0" fontId="0" fillId="0" borderId="0" xfId="0" applyFont="1" applyAlignment="1" applyProtection="1">
      <alignment horizontal="left" vertical="center" wrapText="1" indent="1"/>
    </xf>
    <xf numFmtId="0" fontId="21" fillId="0" borderId="0" xfId="0" applyFont="1"/>
    <xf numFmtId="0" fontId="21" fillId="0" borderId="0" xfId="0" applyFont="1" applyAlignment="1">
      <alignment horizontal="center"/>
    </xf>
    <xf numFmtId="0" fontId="24" fillId="0" borderId="0" xfId="0" applyFont="1" applyAlignment="1">
      <alignment horizontal="center" vertical="top"/>
    </xf>
    <xf numFmtId="0" fontId="13" fillId="0" borderId="0" xfId="0" applyFont="1" applyAlignment="1">
      <alignment horizontal="center" vertical="top"/>
    </xf>
    <xf numFmtId="0" fontId="16" fillId="0" borderId="0" xfId="0" applyFont="1" applyAlignment="1">
      <alignment horizontal="left"/>
    </xf>
    <xf numFmtId="0" fontId="0" fillId="0" borderId="0" xfId="0" applyFont="1" applyAlignment="1">
      <alignment horizontal="left"/>
    </xf>
    <xf numFmtId="0" fontId="21" fillId="0" borderId="0" xfId="0" applyFont="1" applyAlignment="1">
      <alignment horizontal="left"/>
    </xf>
    <xf numFmtId="0" fontId="13" fillId="0" borderId="0" xfId="0" applyFont="1" applyAlignment="1">
      <alignment horizontal="left" vertical="top"/>
    </xf>
    <xf numFmtId="0" fontId="13" fillId="0" borderId="0" xfId="0" applyFont="1" applyAlignment="1">
      <alignment horizontal="left"/>
    </xf>
    <xf numFmtId="0" fontId="26" fillId="0" borderId="0" xfId="0" applyFont="1"/>
    <xf numFmtId="0" fontId="20" fillId="6" borderId="0" xfId="0" applyFont="1" applyFill="1" applyAlignment="1">
      <alignment vertical="top"/>
    </xf>
    <xf numFmtId="0" fontId="21" fillId="6" borderId="0" xfId="0" applyFont="1" applyFill="1" applyAlignment="1">
      <alignment horizontal="left"/>
    </xf>
    <xf numFmtId="0" fontId="13" fillId="6" borderId="0" xfId="0" applyFont="1" applyFill="1" applyAlignment="1">
      <alignment horizontal="center"/>
    </xf>
    <xf numFmtId="0" fontId="21" fillId="6" borderId="0" xfId="0" applyFont="1" applyFill="1"/>
    <xf numFmtId="0" fontId="0" fillId="6" borderId="0" xfId="0" applyFont="1" applyFill="1"/>
    <xf numFmtId="0" fontId="0" fillId="6" borderId="0" xfId="0" applyFont="1" applyFill="1" applyAlignment="1">
      <alignment horizontal="left"/>
    </xf>
    <xf numFmtId="0" fontId="14" fillId="6" borderId="0" xfId="0" applyFont="1" applyFill="1" applyAlignment="1">
      <alignment horizontal="left" vertical="top"/>
    </xf>
    <xf numFmtId="0" fontId="21" fillId="6" borderId="0" xfId="0" applyFont="1" applyFill="1" applyAlignment="1">
      <alignment horizontal="center" vertical="top"/>
    </xf>
    <xf numFmtId="0" fontId="22" fillId="6" borderId="0" xfId="0" applyFont="1" applyFill="1" applyAlignment="1">
      <alignment horizontal="center" vertical="top"/>
    </xf>
    <xf numFmtId="0" fontId="13" fillId="6" borderId="0" xfId="0" applyFont="1" applyFill="1" applyAlignment="1" applyProtection="1">
      <alignment horizontal="center"/>
      <protection locked="0"/>
    </xf>
    <xf numFmtId="0" fontId="0" fillId="6" borderId="0" xfId="0" applyFont="1" applyFill="1" applyAlignment="1">
      <alignment horizontal="center"/>
    </xf>
    <xf numFmtId="0" fontId="21" fillId="6" borderId="1" xfId="3" applyFont="1" applyFill="1" applyAlignment="1">
      <alignment horizontal="left" vertical="top" wrapText="1"/>
    </xf>
    <xf numFmtId="0" fontId="21" fillId="6" borderId="0" xfId="0" applyFont="1" applyFill="1" applyAlignment="1">
      <alignment horizontal="center"/>
    </xf>
    <xf numFmtId="0" fontId="13" fillId="6" borderId="0" xfId="0" applyFont="1" applyFill="1" applyAlignment="1">
      <alignment horizontal="left" vertical="top"/>
    </xf>
    <xf numFmtId="0" fontId="13" fillId="6" borderId="5" xfId="0" applyFont="1" applyFill="1" applyBorder="1" applyAlignment="1">
      <alignment horizontal="center" vertical="top"/>
    </xf>
    <xf numFmtId="0" fontId="21" fillId="6" borderId="0" xfId="1" applyFont="1" applyFill="1" applyAlignment="1">
      <alignment horizontal="left"/>
    </xf>
    <xf numFmtId="0" fontId="23" fillId="6" borderId="0" xfId="0" applyFont="1" applyFill="1" applyAlignment="1">
      <alignment horizontal="center" vertical="top"/>
    </xf>
    <xf numFmtId="0" fontId="6" fillId="6" borderId="0" xfId="0" applyFont="1" applyFill="1" applyAlignment="1">
      <alignment horizontal="left"/>
    </xf>
    <xf numFmtId="0" fontId="25" fillId="6" borderId="0" xfId="0" applyFont="1" applyFill="1" applyAlignment="1">
      <alignment horizontal="center" vertical="top"/>
    </xf>
    <xf numFmtId="0" fontId="26" fillId="6" borderId="0" xfId="0" applyFont="1" applyFill="1"/>
    <xf numFmtId="0" fontId="21" fillId="6" borderId="0" xfId="0" applyFont="1" applyFill="1" applyAlignment="1">
      <alignment horizontal="left" vertical="top"/>
    </xf>
    <xf numFmtId="0" fontId="21" fillId="6" borderId="0" xfId="1" applyFont="1" applyFill="1" applyAlignment="1">
      <alignment horizontal="left" vertical="top"/>
    </xf>
    <xf numFmtId="0" fontId="21" fillId="6" borderId="0" xfId="0" applyFont="1" applyFill="1" applyAlignment="1">
      <alignment horizontal="left" vertical="top" wrapText="1"/>
    </xf>
    <xf numFmtId="0" fontId="6" fillId="6" borderId="0" xfId="0" applyFont="1" applyFill="1" applyAlignment="1">
      <alignment horizontal="left" vertical="top"/>
    </xf>
    <xf numFmtId="0" fontId="24" fillId="6" borderId="0" xfId="0" applyFont="1" applyFill="1" applyAlignment="1">
      <alignment horizontal="center" vertical="top"/>
    </xf>
    <xf numFmtId="0" fontId="17" fillId="6" borderId="0" xfId="0" applyFont="1" applyFill="1" applyAlignment="1">
      <alignment horizontal="center" vertical="top"/>
    </xf>
    <xf numFmtId="0" fontId="14" fillId="6" borderId="0" xfId="0" applyFont="1" applyFill="1" applyAlignment="1">
      <alignment horizontal="center" vertical="top"/>
    </xf>
    <xf numFmtId="0" fontId="18" fillId="6" borderId="0" xfId="0" applyFont="1" applyFill="1" applyAlignment="1">
      <alignment horizontal="center" vertical="top"/>
    </xf>
    <xf numFmtId="0" fontId="13" fillId="6" borderId="0" xfId="0" applyFont="1" applyFill="1" applyAlignment="1">
      <alignment horizontal="center" vertical="top"/>
    </xf>
    <xf numFmtId="0" fontId="6" fillId="6" borderId="1" xfId="3" applyFont="1" applyFill="1" applyAlignment="1">
      <alignment horizontal="left" vertical="top" wrapText="1"/>
    </xf>
    <xf numFmtId="0" fontId="20" fillId="7" borderId="0" xfId="0" applyFont="1" applyFill="1" applyAlignment="1">
      <alignment vertical="top"/>
    </xf>
    <xf numFmtId="0" fontId="21" fillId="7" borderId="0" xfId="0" applyFont="1" applyFill="1" applyAlignment="1">
      <alignment horizontal="left"/>
    </xf>
    <xf numFmtId="0" fontId="13" fillId="7" borderId="0" xfId="0" applyFont="1" applyFill="1" applyAlignment="1">
      <alignment horizontal="center"/>
    </xf>
    <xf numFmtId="0" fontId="21" fillId="7" borderId="0" xfId="0" applyFont="1" applyFill="1"/>
    <xf numFmtId="0" fontId="6" fillId="7" borderId="0" xfId="0" applyFont="1" applyFill="1" applyAlignment="1">
      <alignment horizontal="left"/>
    </xf>
    <xf numFmtId="0" fontId="21" fillId="7" borderId="0" xfId="0" applyFont="1" applyFill="1" applyAlignment="1">
      <alignment horizontal="left" vertical="top" wrapText="1"/>
    </xf>
    <xf numFmtId="0" fontId="21" fillId="7" borderId="0" xfId="0" applyFont="1" applyFill="1" applyAlignment="1">
      <alignment horizontal="center"/>
    </xf>
    <xf numFmtId="0" fontId="22" fillId="7" borderId="0" xfId="0" applyFont="1" applyFill="1" applyAlignment="1">
      <alignment horizontal="center" vertical="top"/>
    </xf>
    <xf numFmtId="0" fontId="13" fillId="7" borderId="0" xfId="0" applyFont="1" applyFill="1" applyAlignment="1">
      <alignment horizontal="left" vertical="top"/>
    </xf>
    <xf numFmtId="0" fontId="13" fillId="7" borderId="5" xfId="0" applyFont="1" applyFill="1" applyBorder="1" applyAlignment="1">
      <alignment horizontal="center" vertical="top"/>
    </xf>
    <xf numFmtId="0" fontId="28" fillId="0" borderId="0" xfId="0" applyFont="1"/>
    <xf numFmtId="0" fontId="21" fillId="7" borderId="0" xfId="0" applyFont="1" applyFill="1" applyAlignment="1">
      <alignment horizontal="left" vertical="top"/>
    </xf>
    <xf numFmtId="0" fontId="21" fillId="7" borderId="0" xfId="0" applyFont="1" applyFill="1" applyAlignment="1">
      <alignment horizontal="center" vertical="top"/>
    </xf>
    <xf numFmtId="0" fontId="21" fillId="7" borderId="1" xfId="3" applyFont="1" applyFill="1" applyAlignment="1">
      <alignment horizontal="left" vertical="top" wrapText="1"/>
    </xf>
    <xf numFmtId="0" fontId="27" fillId="7" borderId="0" xfId="0" applyFont="1" applyFill="1" applyAlignment="1">
      <alignment vertical="top" wrapText="1"/>
    </xf>
    <xf numFmtId="0" fontId="13" fillId="7" borderId="0" xfId="0" applyFont="1" applyFill="1" applyAlignment="1">
      <alignment horizontal="left"/>
    </xf>
    <xf numFmtId="0" fontId="0" fillId="7" borderId="0" xfId="0" applyFont="1" applyFill="1" applyAlignment="1">
      <alignment horizontal="left"/>
    </xf>
    <xf numFmtId="0" fontId="13" fillId="7" borderId="0" xfId="0" applyFont="1" applyFill="1" applyAlignment="1">
      <alignment horizontal="left" vertical="top" wrapText="1"/>
    </xf>
    <xf numFmtId="0" fontId="13" fillId="7" borderId="0" xfId="0" applyFont="1" applyFill="1" applyAlignment="1">
      <alignment horizontal="center" vertical="top"/>
    </xf>
    <xf numFmtId="0" fontId="29" fillId="0" borderId="0" xfId="0" applyFont="1"/>
    <xf numFmtId="0" fontId="5" fillId="6" borderId="0" xfId="0" applyFont="1" applyFill="1" applyAlignment="1">
      <alignment vertical="top" wrapText="1"/>
    </xf>
    <xf numFmtId="0" fontId="5" fillId="7" borderId="0" xfId="0" applyFont="1" applyFill="1" applyAlignment="1">
      <alignment horizontal="left" vertical="top" wrapText="1"/>
    </xf>
    <xf numFmtId="0" fontId="14" fillId="7" borderId="0" xfId="0" applyFont="1" applyFill="1" applyAlignment="1">
      <alignment horizontal="center" vertical="top"/>
    </xf>
    <xf numFmtId="0" fontId="14" fillId="7" borderId="0" xfId="0" applyFont="1" applyFill="1" applyAlignment="1">
      <alignment horizontal="left" vertical="top"/>
    </xf>
    <xf numFmtId="0" fontId="14" fillId="7" borderId="0" xfId="0" applyFont="1" applyFill="1" applyAlignment="1">
      <alignment horizontal="left" vertical="top" wrapText="1"/>
    </xf>
    <xf numFmtId="0" fontId="14" fillId="7" borderId="1" xfId="3" applyFont="1" applyFill="1" applyAlignment="1">
      <alignment horizontal="left" vertical="top" wrapText="1"/>
    </xf>
    <xf numFmtId="0" fontId="14" fillId="7" borderId="0" xfId="0" applyFont="1" applyFill="1" applyAlignment="1">
      <alignment horizontal="center"/>
    </xf>
    <xf numFmtId="0" fontId="14" fillId="7" borderId="0" xfId="2" applyFont="1" applyFill="1" applyAlignment="1">
      <alignment horizontal="left" vertical="top"/>
    </xf>
    <xf numFmtId="0" fontId="14" fillId="7" borderId="0" xfId="0" applyFont="1" applyFill="1"/>
    <xf numFmtId="0" fontId="18" fillId="7" borderId="0" xfId="0" applyFont="1" applyFill="1" applyAlignment="1">
      <alignment horizontal="center" vertical="top"/>
    </xf>
    <xf numFmtId="0" fontId="30" fillId="7" borderId="0" xfId="0" applyFont="1" applyFill="1" applyAlignment="1">
      <alignment vertical="top"/>
    </xf>
    <xf numFmtId="0" fontId="14" fillId="7" borderId="0" xfId="0" applyFont="1" applyFill="1" applyAlignment="1">
      <alignment horizontal="left"/>
    </xf>
    <xf numFmtId="0" fontId="17" fillId="7" borderId="0" xfId="0" applyFont="1" applyFill="1" applyAlignment="1">
      <alignment horizontal="center"/>
    </xf>
    <xf numFmtId="0" fontId="31" fillId="0" borderId="0" xfId="0" applyFont="1"/>
    <xf numFmtId="0" fontId="32" fillId="0" borderId="0" xfId="0" applyFont="1"/>
    <xf numFmtId="0" fontId="5" fillId="0" borderId="0" xfId="0" applyFont="1" applyAlignment="1">
      <alignment horizontal="left"/>
    </xf>
    <xf numFmtId="0" fontId="33" fillId="0" borderId="0" xfId="0" applyFont="1" applyProtection="1"/>
    <xf numFmtId="0" fontId="10" fillId="0" borderId="0" xfId="0" applyFont="1" applyAlignment="1" applyProtection="1">
      <alignment horizontal="left"/>
    </xf>
    <xf numFmtId="0" fontId="10" fillId="0" borderId="0" xfId="0" applyFont="1" applyAlignment="1">
      <alignment horizontal="center"/>
    </xf>
    <xf numFmtId="0" fontId="34" fillId="0" borderId="0" xfId="0" applyFont="1"/>
    <xf numFmtId="0" fontId="21" fillId="6" borderId="7" xfId="3" applyFont="1" applyFill="1" applyBorder="1" applyAlignment="1">
      <alignment horizontal="left" vertical="top"/>
    </xf>
    <xf numFmtId="0" fontId="4" fillId="6" borderId="0" xfId="1" applyFont="1" applyFill="1" applyAlignment="1">
      <alignment vertical="top" wrapText="1"/>
    </xf>
    <xf numFmtId="0" fontId="0" fillId="0" borderId="0" xfId="0" applyFont="1" applyAlignment="1">
      <alignment horizontal="left"/>
    </xf>
    <xf numFmtId="0" fontId="13" fillId="7" borderId="0" xfId="0" applyFont="1" applyFill="1"/>
    <xf numFmtId="0" fontId="3" fillId="6" borderId="0" xfId="0" applyFont="1" applyFill="1" applyAlignment="1">
      <alignment horizontal="left" wrapText="1"/>
    </xf>
    <xf numFmtId="0" fontId="3" fillId="6" borderId="0" xfId="0" applyFont="1" applyFill="1" applyAlignment="1">
      <alignment horizontal="left" vertical="top"/>
    </xf>
    <xf numFmtId="0" fontId="3" fillId="6" borderId="0" xfId="0" applyFont="1" applyFill="1" applyAlignment="1">
      <alignment horizontal="center"/>
    </xf>
    <xf numFmtId="0" fontId="14" fillId="6" borderId="6" xfId="0" applyFont="1" applyFill="1" applyBorder="1" applyAlignment="1">
      <alignment horizontal="left" vertical="top" wrapText="1"/>
    </xf>
    <xf numFmtId="0" fontId="3" fillId="7" borderId="0" xfId="0" applyFont="1" applyFill="1" applyAlignment="1">
      <alignment horizontal="left" wrapText="1"/>
    </xf>
    <xf numFmtId="0" fontId="3" fillId="7" borderId="0" xfId="0" applyFont="1" applyFill="1" applyAlignment="1">
      <alignment horizontal="left"/>
    </xf>
    <xf numFmtId="0" fontId="11" fillId="7" borderId="0" xfId="4" applyFill="1" applyAlignment="1">
      <alignment horizontal="left" vertical="top" wrapText="1"/>
    </xf>
    <xf numFmtId="0" fontId="2" fillId="6" borderId="0" xfId="0" applyFont="1" applyFill="1" applyAlignment="1">
      <alignment horizontal="left" vertical="top"/>
    </xf>
    <xf numFmtId="0" fontId="13" fillId="5" borderId="2" xfId="0" applyFont="1" applyFill="1" applyBorder="1" applyAlignment="1" applyProtection="1">
      <alignment horizontal="left" vertical="center" wrapText="1"/>
      <protection locked="0"/>
    </xf>
    <xf numFmtId="0" fontId="0" fillId="0" borderId="3" xfId="0" applyFont="1" applyBorder="1" applyAlignment="1" applyProtection="1">
      <protection locked="0"/>
    </xf>
    <xf numFmtId="0" fontId="0" fillId="0" borderId="4" xfId="0" applyFont="1" applyBorder="1" applyAlignment="1" applyProtection="1">
      <protection locked="0"/>
    </xf>
    <xf numFmtId="0" fontId="0" fillId="0" borderId="0" xfId="0" applyFont="1" applyAlignment="1">
      <alignment horizontal="left" vertical="center" wrapText="1" indent="1"/>
    </xf>
    <xf numFmtId="0" fontId="0" fillId="0" borderId="0" xfId="0" applyFont="1" applyAlignment="1">
      <alignment horizontal="left" wrapText="1"/>
    </xf>
    <xf numFmtId="0" fontId="19" fillId="0" borderId="0" xfId="4" applyFont="1" applyAlignment="1">
      <alignment horizontal="left" vertical="center" wrapText="1" indent="1"/>
    </xf>
    <xf numFmtId="0" fontId="0" fillId="0" borderId="0" xfId="0" applyFont="1" applyAlignment="1">
      <alignment horizontal="left"/>
    </xf>
    <xf numFmtId="0" fontId="14" fillId="6" borderId="0" xfId="0" applyFont="1" applyFill="1" applyAlignment="1">
      <alignment horizontal="center"/>
    </xf>
    <xf numFmtId="0" fontId="14" fillId="5" borderId="0" xfId="0" applyFont="1" applyFill="1" applyAlignment="1">
      <alignment horizontal="left" vertical="top"/>
    </xf>
    <xf numFmtId="0" fontId="10" fillId="5" borderId="0" xfId="0" applyFont="1" applyFill="1" applyAlignment="1">
      <alignment horizontal="left" vertical="top"/>
    </xf>
    <xf numFmtId="14" fontId="10" fillId="5" borderId="0" xfId="0" applyNumberFormat="1" applyFont="1" applyFill="1"/>
  </cellXfs>
  <cellStyles count="5">
    <cellStyle name="Bad" xfId="2" builtinId="27"/>
    <cellStyle name="Good" xfId="1" builtinId="26"/>
    <cellStyle name="Hyperlink" xfId="4" builtinId="8"/>
    <cellStyle name="Normal" xfId="0" builtinId="0"/>
    <cellStyle name="Note" xfId="3" builtinId="10"/>
  </cellStyles>
  <dxfs count="3">
    <dxf>
      <fill>
        <patternFill>
          <bgColor theme="7" tint="-0.24994659260841701"/>
        </patternFill>
      </fill>
    </dxf>
    <dxf>
      <fill>
        <patternFill>
          <bgColor theme="0" tint="-0.2499465926084170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rotary.org/en/why-and-how-host-rotary-day" TargetMode="External"/><Relationship Id="rId1" Type="http://schemas.openxmlformats.org/officeDocument/2006/relationships/hyperlink" Target="mailto:gk6910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856D9-0FE3-AE4F-ADA1-99027014B6F5}">
  <dimension ref="A1:Q144"/>
  <sheetViews>
    <sheetView tabSelected="1" zoomScale="125" zoomScaleNormal="125" workbookViewId="0">
      <selection activeCell="E10" sqref="E10"/>
    </sheetView>
  </sheetViews>
  <sheetFormatPr defaultColWidth="10.85546875" defaultRowHeight="15.9"/>
  <cols>
    <col min="1" max="1" width="6.140625" style="4" customWidth="1"/>
    <col min="2" max="2" width="74.640625" style="12" customWidth="1"/>
    <col min="3" max="3" width="6.35546875" style="4" customWidth="1"/>
    <col min="4" max="4" width="5.140625" style="4" hidden="1" customWidth="1"/>
    <col min="5" max="5" width="10.140625" style="4" customWidth="1"/>
    <col min="6" max="16384" width="10.85546875" style="4"/>
  </cols>
  <sheetData>
    <row r="1" spans="1:5" ht="38.25" customHeight="1">
      <c r="B1" s="11" t="s">
        <v>102</v>
      </c>
      <c r="E1" s="86"/>
    </row>
    <row r="2" spans="1:5" s="3" customFormat="1" ht="22.3">
      <c r="A2" s="83"/>
      <c r="B2" s="84"/>
      <c r="C2" s="85"/>
      <c r="E2" s="109">
        <v>44085</v>
      </c>
    </row>
    <row r="3" spans="1:5" ht="22.75" thickBot="1">
      <c r="A3" s="1"/>
      <c r="B3" s="6" t="s">
        <v>0</v>
      </c>
      <c r="C3" s="5"/>
    </row>
    <row r="4" spans="1:5" ht="22.75" thickBot="1">
      <c r="A4" s="2"/>
      <c r="B4" s="99"/>
      <c r="C4" s="100"/>
      <c r="D4" s="100"/>
      <c r="E4" s="101"/>
    </row>
    <row r="5" spans="1:5" ht="32.25" customHeight="1">
      <c r="A5" s="2"/>
      <c r="B5" s="102" t="s">
        <v>53</v>
      </c>
      <c r="C5" s="103"/>
      <c r="D5" s="103"/>
      <c r="E5" s="103"/>
    </row>
    <row r="6" spans="1:5" ht="34" customHeight="1">
      <c r="A6" s="2"/>
      <c r="B6" s="102" t="s">
        <v>66</v>
      </c>
      <c r="C6" s="103"/>
      <c r="D6" s="103"/>
      <c r="E6" s="103"/>
    </row>
    <row r="7" spans="1:5" ht="33" customHeight="1">
      <c r="A7" s="2"/>
      <c r="B7" s="104" t="s">
        <v>70</v>
      </c>
      <c r="C7" s="105"/>
      <c r="D7" s="105"/>
      <c r="E7" s="105"/>
    </row>
    <row r="8" spans="1:5" ht="18.45">
      <c r="A8" s="17" t="s">
        <v>1</v>
      </c>
      <c r="B8" s="18"/>
      <c r="C8" s="19" t="s">
        <v>2</v>
      </c>
      <c r="D8" s="20"/>
      <c r="E8" s="19" t="s">
        <v>3</v>
      </c>
    </row>
    <row r="9" spans="1:5">
      <c r="A9" s="21"/>
      <c r="B9" s="22"/>
      <c r="C9" s="21"/>
      <c r="D9" s="21"/>
      <c r="E9" s="21"/>
    </row>
    <row r="10" spans="1:5">
      <c r="A10" s="20"/>
      <c r="B10" s="108" t="s">
        <v>117</v>
      </c>
      <c r="C10" s="24">
        <v>1</v>
      </c>
      <c r="D10" s="25"/>
      <c r="E10" s="26"/>
    </row>
    <row r="11" spans="1:5">
      <c r="A11" s="21"/>
      <c r="B11" s="22" t="s">
        <v>80</v>
      </c>
      <c r="C11" s="27">
        <v>1</v>
      </c>
      <c r="D11" s="21"/>
      <c r="E11" s="26"/>
    </row>
    <row r="12" spans="1:5" ht="33" customHeight="1">
      <c r="A12" s="20"/>
      <c r="B12" s="28" t="s">
        <v>77</v>
      </c>
      <c r="C12" s="29">
        <v>2</v>
      </c>
      <c r="D12" s="25"/>
      <c r="E12" s="26"/>
    </row>
    <row r="13" spans="1:5">
      <c r="A13" s="20"/>
      <c r="B13" s="30" t="s">
        <v>4</v>
      </c>
      <c r="C13" s="31">
        <f>SUM(C10:C12)</f>
        <v>4</v>
      </c>
      <c r="D13" s="20"/>
      <c r="E13" s="31">
        <f>SUM(E9:E12)</f>
        <v>0</v>
      </c>
    </row>
    <row r="14" spans="1:5">
      <c r="A14" s="20"/>
      <c r="B14" s="18"/>
      <c r="C14" s="29"/>
      <c r="D14" s="20"/>
      <c r="E14" s="20"/>
    </row>
    <row r="15" spans="1:5" ht="18.45">
      <c r="A15" s="17" t="s">
        <v>7</v>
      </c>
      <c r="B15" s="18"/>
      <c r="C15" s="19" t="s">
        <v>2</v>
      </c>
      <c r="D15" s="20"/>
      <c r="E15" s="19" t="s">
        <v>3</v>
      </c>
    </row>
    <row r="16" spans="1:5">
      <c r="A16" s="20"/>
      <c r="B16" s="32" t="s">
        <v>78</v>
      </c>
      <c r="C16" s="24">
        <v>2</v>
      </c>
      <c r="D16" s="25"/>
      <c r="E16" s="26"/>
    </row>
    <row r="17" spans="1:7">
      <c r="A17" s="20"/>
      <c r="B17" s="32" t="s">
        <v>81</v>
      </c>
      <c r="C17" s="24">
        <v>1</v>
      </c>
      <c r="D17" s="25"/>
      <c r="E17" s="26"/>
    </row>
    <row r="18" spans="1:7">
      <c r="A18" s="20"/>
      <c r="B18" s="18" t="s">
        <v>54</v>
      </c>
      <c r="C18" s="24">
        <v>1</v>
      </c>
      <c r="D18" s="25"/>
      <c r="E18" s="26"/>
    </row>
    <row r="19" spans="1:7">
      <c r="A19" s="33" t="s">
        <v>10</v>
      </c>
      <c r="B19" s="18" t="s">
        <v>55</v>
      </c>
      <c r="C19" s="24">
        <v>1</v>
      </c>
      <c r="D19" s="25"/>
      <c r="E19" s="26"/>
    </row>
    <row r="20" spans="1:7">
      <c r="A20" s="20"/>
      <c r="B20" s="18" t="s">
        <v>56</v>
      </c>
      <c r="C20" s="24">
        <v>1</v>
      </c>
      <c r="D20" s="25"/>
      <c r="E20" s="26"/>
    </row>
    <row r="21" spans="1:7">
      <c r="A21" s="20"/>
      <c r="B21" s="34" t="s">
        <v>89</v>
      </c>
      <c r="C21" s="24">
        <v>2</v>
      </c>
      <c r="D21" s="25"/>
      <c r="E21" s="26"/>
    </row>
    <row r="22" spans="1:7">
      <c r="A22" s="20"/>
      <c r="B22" s="18" t="s">
        <v>8</v>
      </c>
      <c r="C22" s="24">
        <v>1</v>
      </c>
      <c r="D22" s="25"/>
      <c r="E22" s="26"/>
    </row>
    <row r="23" spans="1:7">
      <c r="A23" s="20"/>
      <c r="B23" s="18" t="s">
        <v>61</v>
      </c>
      <c r="C23" s="24">
        <v>1</v>
      </c>
      <c r="D23" s="25"/>
      <c r="E23" s="26"/>
    </row>
    <row r="24" spans="1:7">
      <c r="A24" s="33" t="s">
        <v>10</v>
      </c>
      <c r="B24" s="18" t="s">
        <v>9</v>
      </c>
      <c r="C24" s="24">
        <v>1</v>
      </c>
      <c r="D24" s="25"/>
      <c r="E24" s="26"/>
    </row>
    <row r="25" spans="1:7">
      <c r="A25" s="33" t="s">
        <v>10</v>
      </c>
      <c r="B25" s="18" t="s">
        <v>59</v>
      </c>
      <c r="C25" s="24">
        <v>1</v>
      </c>
      <c r="D25" s="25"/>
      <c r="E25" s="26"/>
    </row>
    <row r="26" spans="1:7" ht="18.45">
      <c r="A26" s="20"/>
      <c r="B26" s="30" t="s">
        <v>11</v>
      </c>
      <c r="C26" s="31">
        <f>SUM(C16:C25)</f>
        <v>12</v>
      </c>
      <c r="D26" s="20"/>
      <c r="E26" s="31">
        <f>SUM(E16:E25)</f>
        <v>0</v>
      </c>
      <c r="F26" s="57"/>
      <c r="G26" s="57"/>
    </row>
    <row r="27" spans="1:7">
      <c r="A27" s="7"/>
      <c r="B27" s="13"/>
      <c r="C27" s="8"/>
      <c r="D27" s="7"/>
      <c r="E27" s="7"/>
    </row>
    <row r="28" spans="1:7" ht="18.45">
      <c r="A28" s="17" t="s">
        <v>12</v>
      </c>
      <c r="B28" s="18"/>
      <c r="C28" s="19" t="s">
        <v>2</v>
      </c>
      <c r="D28" s="20"/>
      <c r="E28" s="19" t="s">
        <v>3</v>
      </c>
    </row>
    <row r="29" spans="1:7">
      <c r="A29" s="20"/>
      <c r="B29" s="107" t="s">
        <v>116</v>
      </c>
      <c r="C29" s="24">
        <v>2</v>
      </c>
      <c r="D29" s="25"/>
      <c r="E29" s="26"/>
    </row>
    <row r="30" spans="1:7" s="16" customFormat="1" ht="62.25" customHeight="1">
      <c r="A30" s="35" t="s">
        <v>10</v>
      </c>
      <c r="B30" s="94" t="s">
        <v>103</v>
      </c>
      <c r="C30" s="106">
        <v>4</v>
      </c>
      <c r="D30" s="36"/>
      <c r="E30" s="26"/>
    </row>
    <row r="31" spans="1:7">
      <c r="A31" s="20"/>
      <c r="B31" s="87" t="s">
        <v>62</v>
      </c>
      <c r="C31" s="27">
        <v>1</v>
      </c>
      <c r="D31" s="21"/>
      <c r="E31" s="26"/>
    </row>
    <row r="32" spans="1:7">
      <c r="A32" s="20"/>
      <c r="B32" s="37" t="s">
        <v>76</v>
      </c>
      <c r="C32" s="24">
        <v>1</v>
      </c>
      <c r="D32" s="21"/>
      <c r="E32" s="26"/>
    </row>
    <row r="33" spans="1:17">
      <c r="A33" s="20"/>
      <c r="B33" s="38" t="s">
        <v>57</v>
      </c>
      <c r="C33" s="24">
        <v>2</v>
      </c>
      <c r="D33" s="25"/>
      <c r="E33" s="26"/>
    </row>
    <row r="34" spans="1:17" ht="31" customHeight="1">
      <c r="A34" s="33" t="s">
        <v>5</v>
      </c>
      <c r="B34" s="39" t="s">
        <v>63</v>
      </c>
      <c r="C34" s="24">
        <v>2</v>
      </c>
      <c r="D34" s="25"/>
      <c r="E34" s="26"/>
      <c r="F34" s="66"/>
      <c r="G34" s="66"/>
      <c r="H34" s="66"/>
      <c r="I34" s="66"/>
      <c r="J34" s="66"/>
      <c r="K34" s="66"/>
      <c r="L34" s="66"/>
      <c r="M34" s="66"/>
      <c r="N34" s="66"/>
      <c r="O34" s="66"/>
      <c r="P34" s="66"/>
      <c r="Q34" s="66"/>
    </row>
    <row r="35" spans="1:17">
      <c r="A35" s="20"/>
      <c r="B35" s="37" t="s">
        <v>13</v>
      </c>
      <c r="C35" s="24">
        <v>2</v>
      </c>
      <c r="D35" s="25"/>
      <c r="E35" s="26"/>
    </row>
    <row r="36" spans="1:17">
      <c r="A36" s="20"/>
      <c r="B36" s="37" t="s">
        <v>60</v>
      </c>
      <c r="C36" s="24">
        <v>1</v>
      </c>
      <c r="D36" s="25"/>
      <c r="E36" s="26"/>
    </row>
    <row r="37" spans="1:17">
      <c r="A37" s="20"/>
      <c r="B37" s="40" t="s">
        <v>92</v>
      </c>
      <c r="C37" s="24">
        <v>1</v>
      </c>
      <c r="D37" s="25"/>
      <c r="E37" s="26"/>
    </row>
    <row r="38" spans="1:17">
      <c r="A38" s="33" t="s">
        <v>10</v>
      </c>
      <c r="B38" s="18" t="s">
        <v>6</v>
      </c>
      <c r="C38" s="24">
        <v>1</v>
      </c>
      <c r="D38" s="25"/>
      <c r="E38" s="26"/>
    </row>
    <row r="39" spans="1:17">
      <c r="A39" s="20"/>
      <c r="B39" s="30" t="s">
        <v>14</v>
      </c>
      <c r="C39" s="31">
        <f>SUM(C29:C38)</f>
        <v>17</v>
      </c>
      <c r="D39" s="20"/>
      <c r="E39" s="31">
        <f>SUM(E29:E38)</f>
        <v>0</v>
      </c>
    </row>
    <row r="40" spans="1:17">
      <c r="A40" s="7"/>
      <c r="B40" s="13"/>
      <c r="C40" s="8"/>
      <c r="D40" s="7"/>
      <c r="E40" s="7"/>
    </row>
    <row r="41" spans="1:17" ht="18.45">
      <c r="A41" s="17" t="s">
        <v>15</v>
      </c>
      <c r="B41" s="18"/>
      <c r="C41" s="19" t="s">
        <v>2</v>
      </c>
      <c r="D41" s="20"/>
      <c r="E41" s="19" t="s">
        <v>3</v>
      </c>
    </row>
    <row r="42" spans="1:17" s="3" customFormat="1">
      <c r="A42" s="42" t="s">
        <v>5</v>
      </c>
      <c r="B42" s="23" t="s">
        <v>85</v>
      </c>
      <c r="C42" s="43">
        <v>2</v>
      </c>
      <c r="D42" s="44"/>
      <c r="E42" s="26"/>
    </row>
    <row r="43" spans="1:17">
      <c r="A43" s="41" t="s">
        <v>10</v>
      </c>
      <c r="B43" s="37" t="s">
        <v>82</v>
      </c>
      <c r="C43" s="24">
        <v>1</v>
      </c>
      <c r="D43" s="25"/>
      <c r="E43" s="26"/>
    </row>
    <row r="44" spans="1:17" ht="33" customHeight="1">
      <c r="A44" s="20"/>
      <c r="B44" s="88" t="s">
        <v>105</v>
      </c>
      <c r="C44" s="29">
        <v>2</v>
      </c>
      <c r="D44" s="25"/>
      <c r="E44" s="26"/>
    </row>
    <row r="45" spans="1:17" ht="20.25" customHeight="1">
      <c r="A45" s="33"/>
      <c r="B45" s="88" t="s">
        <v>104</v>
      </c>
      <c r="C45" s="29">
        <v>2</v>
      </c>
      <c r="D45" s="25"/>
      <c r="E45" s="26"/>
    </row>
    <row r="46" spans="1:17" ht="34" customHeight="1">
      <c r="A46" s="20" t="s">
        <v>10</v>
      </c>
      <c r="B46" s="39" t="s">
        <v>64</v>
      </c>
      <c r="C46" s="29">
        <v>1</v>
      </c>
      <c r="D46" s="25"/>
      <c r="E46" s="26"/>
    </row>
    <row r="47" spans="1:17">
      <c r="A47" s="20"/>
      <c r="B47" s="37" t="s">
        <v>79</v>
      </c>
      <c r="C47" s="24">
        <v>1</v>
      </c>
      <c r="D47" s="25"/>
      <c r="E47" s="26"/>
    </row>
    <row r="48" spans="1:17">
      <c r="A48" s="20"/>
      <c r="B48" s="37" t="s">
        <v>65</v>
      </c>
      <c r="C48" s="24">
        <v>1</v>
      </c>
      <c r="D48" s="25"/>
      <c r="E48" s="26"/>
    </row>
    <row r="49" spans="1:5" ht="75" customHeight="1">
      <c r="A49" s="20"/>
      <c r="B49" s="39" t="s">
        <v>16</v>
      </c>
      <c r="C49" s="29">
        <v>2</v>
      </c>
      <c r="D49" s="25"/>
      <c r="E49" s="26"/>
    </row>
    <row r="50" spans="1:5" ht="19" customHeight="1">
      <c r="A50" s="20"/>
      <c r="B50" s="39" t="s">
        <v>84</v>
      </c>
      <c r="C50" s="24">
        <v>1</v>
      </c>
      <c r="D50" s="25"/>
      <c r="E50" s="26"/>
    </row>
    <row r="51" spans="1:5">
      <c r="A51" s="20"/>
      <c r="B51" s="30" t="s">
        <v>17</v>
      </c>
      <c r="C51" s="31">
        <f>SUM(C42:C50)</f>
        <v>13</v>
      </c>
      <c r="D51" s="20"/>
      <c r="E51" s="31">
        <f>SUM(E42:E50)</f>
        <v>0</v>
      </c>
    </row>
    <row r="52" spans="1:5">
      <c r="A52" s="7"/>
      <c r="B52" s="13" t="s">
        <v>10</v>
      </c>
      <c r="C52" s="8"/>
      <c r="D52" s="7"/>
      <c r="E52" s="7"/>
    </row>
    <row r="53" spans="1:5" ht="18.45">
      <c r="A53" s="17" t="s">
        <v>18</v>
      </c>
      <c r="B53" s="18"/>
      <c r="C53" s="19" t="s">
        <v>2</v>
      </c>
      <c r="D53" s="20"/>
      <c r="E53" s="19" t="s">
        <v>3</v>
      </c>
    </row>
    <row r="54" spans="1:5">
      <c r="A54" s="20"/>
      <c r="B54" s="38" t="s">
        <v>58</v>
      </c>
      <c r="C54" s="24">
        <v>2</v>
      </c>
      <c r="D54" s="25"/>
      <c r="E54" s="26"/>
    </row>
    <row r="55" spans="1:5" ht="30" customHeight="1">
      <c r="A55" s="17"/>
      <c r="B55" s="91" t="s">
        <v>108</v>
      </c>
      <c r="C55" s="93">
        <v>2</v>
      </c>
      <c r="D55" s="20"/>
      <c r="E55" s="26"/>
    </row>
    <row r="56" spans="1:5" ht="33" customHeight="1">
      <c r="A56" s="20"/>
      <c r="B56" s="39" t="s">
        <v>19</v>
      </c>
      <c r="C56" s="29">
        <v>2</v>
      </c>
      <c r="D56" s="25"/>
      <c r="E56" s="26"/>
    </row>
    <row r="57" spans="1:5" ht="36" customHeight="1">
      <c r="A57" s="20"/>
      <c r="B57" s="39" t="s">
        <v>20</v>
      </c>
      <c r="C57" s="29">
        <v>2</v>
      </c>
      <c r="D57" s="25"/>
      <c r="E57" s="26"/>
    </row>
    <row r="58" spans="1:5" ht="32.25" customHeight="1">
      <c r="A58" s="20"/>
      <c r="B58" s="39" t="s">
        <v>67</v>
      </c>
      <c r="C58" s="24">
        <v>1</v>
      </c>
      <c r="D58" s="25"/>
      <c r="E58" s="26"/>
    </row>
    <row r="59" spans="1:5" ht="46" customHeight="1">
      <c r="A59" s="20"/>
      <c r="B59" s="67" t="s">
        <v>101</v>
      </c>
      <c r="C59" s="29">
        <v>2</v>
      </c>
      <c r="D59" s="25"/>
      <c r="E59" s="26"/>
    </row>
    <row r="60" spans="1:5">
      <c r="A60" s="20"/>
      <c r="B60" s="37" t="s">
        <v>21</v>
      </c>
      <c r="C60" s="24">
        <v>1</v>
      </c>
      <c r="D60" s="25"/>
      <c r="E60" s="26"/>
    </row>
    <row r="61" spans="1:5" ht="113.25" customHeight="1">
      <c r="A61" s="45" t="s">
        <v>10</v>
      </c>
      <c r="B61" s="46" t="s">
        <v>90</v>
      </c>
      <c r="C61" s="29">
        <v>2</v>
      </c>
      <c r="D61" s="25"/>
      <c r="E61" s="26"/>
    </row>
    <row r="62" spans="1:5">
      <c r="A62" s="20"/>
      <c r="B62" s="30" t="s">
        <v>22</v>
      </c>
      <c r="C62" s="31">
        <f>SUM(C54:C61)</f>
        <v>14</v>
      </c>
      <c r="D62" s="20"/>
      <c r="E62" s="31">
        <f>SUM(E54:E61)</f>
        <v>0</v>
      </c>
    </row>
    <row r="63" spans="1:5">
      <c r="A63" s="7"/>
      <c r="B63" s="13"/>
      <c r="C63" s="8"/>
      <c r="D63" s="7"/>
      <c r="E63" s="7"/>
    </row>
    <row r="64" spans="1:5" ht="18.45">
      <c r="A64" s="17" t="s">
        <v>23</v>
      </c>
      <c r="B64" s="18"/>
      <c r="C64" s="19" t="s">
        <v>2</v>
      </c>
      <c r="D64" s="20"/>
      <c r="E64" s="19" t="s">
        <v>3</v>
      </c>
    </row>
    <row r="65" spans="1:8">
      <c r="A65" s="20"/>
      <c r="B65" s="98" t="s">
        <v>106</v>
      </c>
      <c r="C65" s="24">
        <v>2</v>
      </c>
      <c r="D65" s="25"/>
      <c r="E65" s="26"/>
    </row>
    <row r="66" spans="1:8">
      <c r="A66" s="20"/>
      <c r="B66" s="92" t="s">
        <v>107</v>
      </c>
      <c r="C66" s="24">
        <v>2</v>
      </c>
      <c r="D66" s="25"/>
      <c r="E66" s="26"/>
    </row>
    <row r="67" spans="1:8">
      <c r="A67" s="20"/>
      <c r="B67" s="98" t="s">
        <v>115</v>
      </c>
      <c r="C67" s="24">
        <v>2</v>
      </c>
      <c r="D67" s="25"/>
      <c r="E67" s="26"/>
    </row>
    <row r="68" spans="1:8">
      <c r="A68" s="20"/>
      <c r="B68" s="30" t="s">
        <v>24</v>
      </c>
      <c r="C68" s="31">
        <f>SUM(C65:C67)</f>
        <v>6</v>
      </c>
      <c r="D68" s="20"/>
      <c r="E68" s="31">
        <f>SUM(E65:E67)</f>
        <v>0</v>
      </c>
    </row>
    <row r="69" spans="1:8">
      <c r="A69" s="7"/>
      <c r="B69" s="13"/>
      <c r="C69" s="8"/>
      <c r="D69" s="7"/>
      <c r="E69" s="7"/>
    </row>
    <row r="70" spans="1:8" ht="20.25" customHeight="1">
      <c r="A70" s="47" t="s">
        <v>25</v>
      </c>
      <c r="B70" s="48"/>
      <c r="C70" s="49" t="s">
        <v>2</v>
      </c>
      <c r="D70" s="50"/>
      <c r="E70" s="49" t="s">
        <v>3</v>
      </c>
    </row>
    <row r="71" spans="1:8" ht="40" customHeight="1">
      <c r="A71" s="47"/>
      <c r="B71" s="95" t="s">
        <v>109</v>
      </c>
      <c r="C71" s="53">
        <v>2</v>
      </c>
      <c r="D71" s="50"/>
      <c r="E71" s="26"/>
    </row>
    <row r="72" spans="1:8" s="3" customFormat="1">
      <c r="A72" s="75"/>
      <c r="B72" s="70" t="s">
        <v>26</v>
      </c>
      <c r="C72" s="69">
        <v>2</v>
      </c>
      <c r="D72" s="76"/>
      <c r="E72" s="26"/>
    </row>
    <row r="73" spans="1:8">
      <c r="A73" s="50"/>
      <c r="B73" s="58" t="s">
        <v>27</v>
      </c>
      <c r="C73" s="59">
        <v>1</v>
      </c>
      <c r="D73" s="54"/>
      <c r="E73" s="26"/>
    </row>
    <row r="74" spans="1:8" s="3" customFormat="1" ht="89.5" customHeight="1">
      <c r="A74" s="75"/>
      <c r="B74" s="71" t="s">
        <v>114</v>
      </c>
      <c r="C74" s="73">
        <v>3</v>
      </c>
      <c r="D74" s="76"/>
      <c r="E74" s="26"/>
      <c r="H74" s="81"/>
    </row>
    <row r="75" spans="1:8" s="3" customFormat="1" ht="20.5" customHeight="1">
      <c r="A75" s="75"/>
      <c r="B75" s="97" t="s">
        <v>113</v>
      </c>
      <c r="C75" s="73"/>
      <c r="D75" s="76"/>
      <c r="E75" s="26"/>
      <c r="H75" s="81"/>
    </row>
    <row r="76" spans="1:8" ht="35.25" customHeight="1">
      <c r="A76" s="50"/>
      <c r="B76" s="60" t="s">
        <v>28</v>
      </c>
      <c r="C76" s="53">
        <v>2</v>
      </c>
      <c r="D76" s="54"/>
      <c r="E76" s="26"/>
    </row>
    <row r="77" spans="1:8" ht="18.45">
      <c r="A77" s="50"/>
      <c r="B77" s="55" t="s">
        <v>29</v>
      </c>
      <c r="C77" s="56">
        <f>SUM(C71:C76)</f>
        <v>10</v>
      </c>
      <c r="D77" s="50"/>
      <c r="E77" s="56">
        <f>SUM(E71:E76)</f>
        <v>0</v>
      </c>
      <c r="F77" s="57"/>
    </row>
    <row r="78" spans="1:8">
      <c r="A78" s="7"/>
      <c r="B78" s="13"/>
      <c r="C78" s="8"/>
      <c r="D78" s="7"/>
      <c r="E78" s="7"/>
    </row>
    <row r="79" spans="1:8" ht="18.45">
      <c r="A79" s="47" t="s">
        <v>30</v>
      </c>
      <c r="B79" s="48"/>
      <c r="C79" s="49" t="s">
        <v>2</v>
      </c>
      <c r="D79" s="50"/>
      <c r="E79" s="49" t="s">
        <v>3</v>
      </c>
    </row>
    <row r="80" spans="1:8" s="3" customFormat="1" ht="18.45">
      <c r="A80" s="77"/>
      <c r="B80" s="78" t="s">
        <v>95</v>
      </c>
      <c r="C80" s="79">
        <v>1</v>
      </c>
      <c r="D80" s="75"/>
      <c r="E80" s="26"/>
      <c r="F80" s="80"/>
    </row>
    <row r="81" spans="1:6" ht="17.25" customHeight="1">
      <c r="A81" s="47"/>
      <c r="B81" s="51" t="s">
        <v>91</v>
      </c>
      <c r="C81" s="49">
        <v>1</v>
      </c>
      <c r="D81" s="50"/>
      <c r="E81" s="26"/>
    </row>
    <row r="82" spans="1:6" s="3" customFormat="1" ht="33" customHeight="1">
      <c r="A82" s="75"/>
      <c r="B82" s="71" t="s">
        <v>110</v>
      </c>
      <c r="C82" s="73">
        <v>3</v>
      </c>
      <c r="D82" s="76"/>
      <c r="E82" s="26"/>
    </row>
    <row r="83" spans="1:6" s="3" customFormat="1" ht="33" customHeight="1">
      <c r="A83" s="75"/>
      <c r="B83" s="71" t="s">
        <v>111</v>
      </c>
      <c r="C83" s="73">
        <v>2</v>
      </c>
      <c r="D83" s="76"/>
      <c r="E83" s="26"/>
    </row>
    <row r="84" spans="1:6">
      <c r="A84" s="50"/>
      <c r="B84" s="55" t="s">
        <v>31</v>
      </c>
      <c r="C84" s="56">
        <f>SUM(C80:C83)</f>
        <v>7</v>
      </c>
      <c r="D84" s="50"/>
      <c r="E84" s="56">
        <f>SUM(E80:E83)</f>
        <v>0</v>
      </c>
    </row>
    <row r="85" spans="1:6">
      <c r="A85" s="7"/>
      <c r="B85" s="13"/>
      <c r="C85" s="8"/>
      <c r="D85" s="7"/>
      <c r="E85" s="7"/>
    </row>
    <row r="86" spans="1:6" ht="18.45">
      <c r="A86" s="47" t="s">
        <v>32</v>
      </c>
      <c r="B86" s="48"/>
      <c r="C86" s="49" t="s">
        <v>2</v>
      </c>
      <c r="D86" s="50"/>
      <c r="E86" s="49" t="s">
        <v>3</v>
      </c>
    </row>
    <row r="87" spans="1:6" ht="45" customHeight="1">
      <c r="A87" s="50"/>
      <c r="B87" s="52" t="s">
        <v>71</v>
      </c>
      <c r="C87" s="59">
        <v>2</v>
      </c>
      <c r="D87" s="54"/>
      <c r="E87" s="26"/>
      <c r="F87" s="66"/>
    </row>
    <row r="88" spans="1:6">
      <c r="A88" s="50"/>
      <c r="B88" s="58" t="s">
        <v>73</v>
      </c>
      <c r="C88" s="59">
        <v>1</v>
      </c>
      <c r="D88" s="54"/>
      <c r="E88" s="26"/>
    </row>
    <row r="89" spans="1:6" ht="80.25" customHeight="1">
      <c r="A89" s="50"/>
      <c r="B89" s="61" t="s">
        <v>83</v>
      </c>
      <c r="C89" s="59">
        <v>2</v>
      </c>
      <c r="D89" s="54"/>
      <c r="E89" s="26"/>
    </row>
    <row r="90" spans="1:6">
      <c r="A90" s="50"/>
      <c r="B90" s="55" t="s">
        <v>33</v>
      </c>
      <c r="C90" s="56">
        <f>SUM(C87:C89)</f>
        <v>5</v>
      </c>
      <c r="D90" s="50"/>
      <c r="E90" s="56">
        <f>SUM(E87:E89)</f>
        <v>0</v>
      </c>
    </row>
    <row r="91" spans="1:6">
      <c r="A91" s="7"/>
      <c r="B91" s="13"/>
      <c r="C91" s="8"/>
      <c r="D91" s="7"/>
      <c r="E91" s="7"/>
    </row>
    <row r="92" spans="1:6" ht="18.45">
      <c r="A92" s="47" t="s">
        <v>34</v>
      </c>
      <c r="B92" s="48"/>
      <c r="C92" s="49" t="s">
        <v>2</v>
      </c>
      <c r="D92" s="50"/>
      <c r="E92" s="49" t="s">
        <v>3</v>
      </c>
    </row>
    <row r="93" spans="1:6" ht="18.45">
      <c r="A93" s="47"/>
      <c r="B93" s="96" t="s">
        <v>112</v>
      </c>
      <c r="C93" s="49">
        <v>2</v>
      </c>
      <c r="D93" s="50"/>
      <c r="E93" s="26"/>
    </row>
    <row r="94" spans="1:6" ht="18" customHeight="1">
      <c r="A94" s="50"/>
      <c r="B94" s="68" t="s">
        <v>93</v>
      </c>
      <c r="C94" s="53">
        <v>1</v>
      </c>
      <c r="D94" s="54"/>
      <c r="E94" s="26"/>
    </row>
    <row r="95" spans="1:6">
      <c r="A95" s="50"/>
      <c r="B95" s="48" t="s">
        <v>35</v>
      </c>
      <c r="C95" s="53">
        <v>1</v>
      </c>
      <c r="D95" s="54"/>
      <c r="E95" s="26"/>
    </row>
    <row r="96" spans="1:6">
      <c r="A96" s="50"/>
      <c r="B96" s="48" t="s">
        <v>72</v>
      </c>
      <c r="C96" s="53">
        <v>1</v>
      </c>
      <c r="D96" s="54"/>
      <c r="E96" s="26"/>
    </row>
    <row r="97" spans="1:5" ht="34" customHeight="1">
      <c r="A97" s="50"/>
      <c r="B97" s="68" t="s">
        <v>97</v>
      </c>
      <c r="C97" s="53">
        <v>1</v>
      </c>
      <c r="D97" s="54"/>
      <c r="E97" s="26"/>
    </row>
    <row r="98" spans="1:5" ht="21" customHeight="1">
      <c r="A98" s="50"/>
      <c r="B98" s="60" t="s">
        <v>75</v>
      </c>
      <c r="C98" s="53">
        <v>2</v>
      </c>
      <c r="D98" s="54"/>
      <c r="E98" s="26"/>
    </row>
    <row r="99" spans="1:5" ht="21" customHeight="1">
      <c r="A99" s="50"/>
      <c r="B99" s="72" t="s">
        <v>96</v>
      </c>
      <c r="C99" s="73">
        <v>1</v>
      </c>
      <c r="D99" s="54"/>
      <c r="E99" s="26"/>
    </row>
    <row r="100" spans="1:5">
      <c r="A100" s="50"/>
      <c r="B100" s="58" t="s">
        <v>36</v>
      </c>
      <c r="C100" s="59">
        <v>2</v>
      </c>
      <c r="D100" s="54"/>
      <c r="E100" s="26"/>
    </row>
    <row r="101" spans="1:5">
      <c r="A101" s="50"/>
      <c r="B101" s="74" t="s">
        <v>94</v>
      </c>
      <c r="C101" s="69">
        <v>1</v>
      </c>
      <c r="D101" s="54"/>
      <c r="E101" s="26"/>
    </row>
    <row r="102" spans="1:5">
      <c r="A102" s="50"/>
      <c r="B102" s="55" t="s">
        <v>37</v>
      </c>
      <c r="C102" s="56">
        <f>SUM(C93:C101)</f>
        <v>12</v>
      </c>
      <c r="D102" s="50"/>
      <c r="E102" s="56">
        <f>SUM(E93:E101)</f>
        <v>0</v>
      </c>
    </row>
    <row r="103" spans="1:5">
      <c r="B103" s="89"/>
    </row>
    <row r="104" spans="1:5">
      <c r="A104" s="9" t="s">
        <v>5</v>
      </c>
      <c r="B104" s="89" t="s">
        <v>74</v>
      </c>
    </row>
    <row r="105" spans="1:5">
      <c r="A105" s="7"/>
      <c r="B105" s="14"/>
      <c r="C105" s="10"/>
      <c r="D105" s="7"/>
      <c r="E105" s="10"/>
    </row>
    <row r="106" spans="1:5" ht="18.45">
      <c r="A106" s="47" t="s">
        <v>38</v>
      </c>
      <c r="B106" s="48"/>
      <c r="C106" s="49" t="s">
        <v>2</v>
      </c>
      <c r="D106" s="50"/>
      <c r="E106" s="49" t="s">
        <v>3</v>
      </c>
    </row>
    <row r="107" spans="1:5">
      <c r="A107" s="50"/>
      <c r="B107" s="55" t="str">
        <f>REPT(" ",75)&amp;A8</f>
        <v xml:space="preserve">                                                                           Administration</v>
      </c>
      <c r="C107" s="65">
        <f>C13</f>
        <v>4</v>
      </c>
      <c r="D107" s="50"/>
      <c r="E107" s="65">
        <f>E13</f>
        <v>0</v>
      </c>
    </row>
    <row r="108" spans="1:5">
      <c r="A108" s="50"/>
      <c r="B108" s="55" t="str">
        <f>REPT(" ",75)&amp;A15</f>
        <v xml:space="preserve">                                                                           Foundation</v>
      </c>
      <c r="C108" s="65">
        <f>C26</f>
        <v>12</v>
      </c>
      <c r="D108" s="50"/>
      <c r="E108" s="65">
        <f>E26</f>
        <v>0</v>
      </c>
    </row>
    <row r="109" spans="1:5">
      <c r="A109" s="50"/>
      <c r="B109" s="55" t="str">
        <f>REPT(" ",75)&amp;A28</f>
        <v xml:space="preserve">                                                                           Leadership</v>
      </c>
      <c r="C109" s="65">
        <f>C39</f>
        <v>17</v>
      </c>
      <c r="D109" s="50"/>
      <c r="E109" s="65">
        <f>E39</f>
        <v>0</v>
      </c>
    </row>
    <row r="110" spans="1:5">
      <c r="A110" s="50"/>
      <c r="B110" s="55" t="str">
        <f>REPT(" ",75)&amp;A41</f>
        <v xml:space="preserve">                                                                           Membership</v>
      </c>
      <c r="C110" s="65">
        <f>C51</f>
        <v>13</v>
      </c>
      <c r="D110" s="50"/>
      <c r="E110" s="65">
        <f>E51</f>
        <v>0</v>
      </c>
    </row>
    <row r="111" spans="1:5">
      <c r="A111" s="50"/>
      <c r="B111" s="55" t="str">
        <f>REPT(" ",75)&amp;A53</f>
        <v xml:space="preserve">                                                                           Public Image (PI)</v>
      </c>
      <c r="C111" s="65">
        <f>C62</f>
        <v>14</v>
      </c>
      <c r="D111" s="50"/>
      <c r="E111" s="65">
        <f>E62</f>
        <v>0</v>
      </c>
    </row>
    <row r="112" spans="1:5">
      <c r="A112" s="50"/>
      <c r="B112" s="55" t="str">
        <f>REPT(" ",75)&amp;A64</f>
        <v xml:space="preserve">                                                                           Georgia Rotary Student Program (GRSP)</v>
      </c>
      <c r="C112" s="65">
        <f>C68</f>
        <v>6</v>
      </c>
      <c r="D112" s="50"/>
      <c r="E112" s="65">
        <f>E68</f>
        <v>0</v>
      </c>
    </row>
    <row r="113" spans="1:5">
      <c r="A113" s="50"/>
      <c r="B113" s="55" t="str">
        <f>REPT(" ",75)&amp;A70</f>
        <v xml:space="preserve">                                                                           Community Service</v>
      </c>
      <c r="C113" s="65">
        <f>C77</f>
        <v>10</v>
      </c>
      <c r="D113" s="50"/>
      <c r="E113" s="65">
        <f>E77</f>
        <v>0</v>
      </c>
    </row>
    <row r="114" spans="1:5">
      <c r="A114" s="50"/>
      <c r="B114" s="55" t="str">
        <f>REPT(" ",75)&amp;A79</f>
        <v xml:space="preserve">                                                                           International Service</v>
      </c>
      <c r="C114" s="65">
        <f>C84</f>
        <v>7</v>
      </c>
      <c r="D114" s="50"/>
      <c r="E114" s="65">
        <f>E84</f>
        <v>0</v>
      </c>
    </row>
    <row r="115" spans="1:5">
      <c r="A115" s="50"/>
      <c r="B115" s="55" t="str">
        <f>REPT(" ",75)&amp;A86</f>
        <v xml:space="preserve">                                                                           Vocational Service</v>
      </c>
      <c r="C115" s="65">
        <f>C90</f>
        <v>5</v>
      </c>
      <c r="D115" s="50"/>
      <c r="E115" s="65">
        <f>E90</f>
        <v>0</v>
      </c>
    </row>
    <row r="116" spans="1:5">
      <c r="A116" s="50"/>
      <c r="B116" s="55" t="str">
        <f>REPT(" ",75)&amp;A92</f>
        <v xml:space="preserve">                                                                           Youth Service</v>
      </c>
      <c r="C116" s="65">
        <f>C102</f>
        <v>12</v>
      </c>
      <c r="D116" s="50"/>
      <c r="E116" s="65">
        <f>E102</f>
        <v>0</v>
      </c>
    </row>
    <row r="117" spans="1:5">
      <c r="A117" s="50"/>
      <c r="B117" s="55" t="str">
        <f>REPT(" ",85)&amp;"Total Points"</f>
        <v xml:space="preserve">                                                                                     Total Points</v>
      </c>
      <c r="C117" s="56">
        <f>SUM(C107:C116)</f>
        <v>100</v>
      </c>
      <c r="D117" s="50"/>
      <c r="E117" s="56">
        <f>SUM(E107:E116)</f>
        <v>0</v>
      </c>
    </row>
    <row r="118" spans="1:5">
      <c r="A118" s="50"/>
      <c r="B118" s="48"/>
      <c r="C118" s="53"/>
      <c r="D118" s="50"/>
      <c r="E118" s="50"/>
    </row>
    <row r="119" spans="1:5">
      <c r="A119" s="50"/>
      <c r="B119" s="90" t="s">
        <v>86</v>
      </c>
      <c r="C119" s="50"/>
      <c r="D119" s="50"/>
      <c r="E119" s="50"/>
    </row>
    <row r="120" spans="1:5">
      <c r="A120" s="50"/>
      <c r="B120" s="62" t="s">
        <v>87</v>
      </c>
      <c r="C120" s="53"/>
      <c r="D120" s="50"/>
      <c r="E120" s="50"/>
    </row>
    <row r="121" spans="1:5">
      <c r="A121" s="50"/>
      <c r="B121" s="62" t="s">
        <v>88</v>
      </c>
      <c r="C121" s="53"/>
      <c r="D121" s="50"/>
      <c r="E121" s="50"/>
    </row>
    <row r="122" spans="1:5">
      <c r="A122" s="7"/>
      <c r="B122" s="13"/>
      <c r="C122" s="8"/>
      <c r="D122" s="7"/>
      <c r="E122" s="7"/>
    </row>
    <row r="123" spans="1:5" ht="84" customHeight="1">
      <c r="A123" s="50"/>
      <c r="B123" s="64" t="s">
        <v>98</v>
      </c>
      <c r="C123" s="8"/>
      <c r="D123" s="7"/>
      <c r="E123" s="7"/>
    </row>
    <row r="124" spans="1:5">
      <c r="A124" s="7"/>
      <c r="B124" s="13"/>
      <c r="C124" s="8"/>
      <c r="D124" s="7"/>
      <c r="E124" s="7"/>
    </row>
    <row r="125" spans="1:5">
      <c r="A125" s="50"/>
      <c r="B125" s="62" t="s">
        <v>39</v>
      </c>
      <c r="C125" s="8"/>
      <c r="D125" s="7"/>
      <c r="E125" s="7"/>
    </row>
    <row r="126" spans="1:5">
      <c r="A126" s="50"/>
      <c r="B126" s="48" t="s">
        <v>40</v>
      </c>
      <c r="C126" s="8"/>
      <c r="D126" s="7"/>
      <c r="E126" s="7"/>
    </row>
    <row r="127" spans="1:5">
      <c r="A127" s="50"/>
      <c r="B127" s="48" t="s">
        <v>41</v>
      </c>
      <c r="C127" s="8"/>
      <c r="D127" s="7"/>
      <c r="E127" s="7"/>
    </row>
    <row r="128" spans="1:5">
      <c r="A128" s="50"/>
      <c r="B128" s="48" t="s">
        <v>42</v>
      </c>
      <c r="C128" s="8"/>
      <c r="D128" s="7"/>
      <c r="E128" s="7"/>
    </row>
    <row r="129" spans="1:5">
      <c r="A129" s="50"/>
      <c r="B129" s="48" t="s">
        <v>43</v>
      </c>
      <c r="C129" s="8"/>
      <c r="D129" s="7"/>
      <c r="E129" s="7"/>
    </row>
    <row r="130" spans="1:5">
      <c r="A130" s="50"/>
      <c r="B130" s="63"/>
      <c r="C130" s="8"/>
      <c r="D130" s="7"/>
      <c r="E130" s="7"/>
    </row>
    <row r="131" spans="1:5">
      <c r="A131" s="7"/>
      <c r="B131" s="15" t="s">
        <v>99</v>
      </c>
      <c r="C131" s="8"/>
      <c r="D131" s="7"/>
      <c r="E131" s="7" t="s">
        <v>10</v>
      </c>
    </row>
    <row r="132" spans="1:5">
      <c r="A132" s="7"/>
      <c r="B132" s="13" t="s">
        <v>44</v>
      </c>
      <c r="C132" s="8"/>
      <c r="D132" s="7"/>
      <c r="E132" s="7"/>
    </row>
    <row r="133" spans="1:5">
      <c r="A133" s="7"/>
      <c r="B133" s="13" t="s">
        <v>45</v>
      </c>
      <c r="C133" s="8"/>
      <c r="D133" s="7"/>
      <c r="E133" s="7"/>
    </row>
    <row r="134" spans="1:5">
      <c r="A134" s="7"/>
      <c r="B134" s="13" t="s">
        <v>46</v>
      </c>
      <c r="C134" s="8"/>
      <c r="D134" s="7"/>
      <c r="E134" s="7"/>
    </row>
    <row r="135" spans="1:5">
      <c r="A135" s="7"/>
      <c r="B135" s="13" t="s">
        <v>47</v>
      </c>
      <c r="C135" s="8"/>
      <c r="D135" s="7"/>
      <c r="E135" s="7"/>
    </row>
    <row r="136" spans="1:5">
      <c r="A136" s="7"/>
      <c r="B136" s="13" t="s">
        <v>48</v>
      </c>
      <c r="C136" s="8"/>
      <c r="D136" s="7"/>
      <c r="E136" s="7"/>
    </row>
    <row r="137" spans="1:5">
      <c r="A137" s="7"/>
      <c r="B137" s="13" t="s">
        <v>49</v>
      </c>
      <c r="C137" s="8"/>
      <c r="D137" s="7"/>
      <c r="E137" s="7"/>
    </row>
    <row r="138" spans="1:5">
      <c r="A138" s="7"/>
      <c r="B138" s="13" t="s">
        <v>50</v>
      </c>
      <c r="C138" s="8"/>
      <c r="D138" s="7"/>
      <c r="E138" s="7"/>
    </row>
    <row r="139" spans="1:5">
      <c r="A139" s="7"/>
      <c r="B139" s="13" t="s">
        <v>51</v>
      </c>
      <c r="C139" s="8"/>
      <c r="D139" s="7"/>
      <c r="E139" s="7"/>
    </row>
    <row r="140" spans="1:5">
      <c r="A140" s="7"/>
      <c r="B140" s="13" t="s">
        <v>52</v>
      </c>
      <c r="C140" s="8"/>
      <c r="D140" s="7"/>
      <c r="E140" s="7"/>
    </row>
    <row r="141" spans="1:5">
      <c r="A141" s="7"/>
      <c r="B141" s="13"/>
      <c r="C141" s="8"/>
      <c r="D141" s="7"/>
      <c r="E141" s="7"/>
    </row>
    <row r="142" spans="1:5">
      <c r="A142" s="10"/>
      <c r="B142" s="82" t="s">
        <v>100</v>
      </c>
      <c r="C142" s="8"/>
      <c r="D142" s="7"/>
      <c r="E142" s="7"/>
    </row>
    <row r="143" spans="1:5">
      <c r="A143" s="7"/>
      <c r="B143" s="13" t="s">
        <v>68</v>
      </c>
      <c r="C143" s="8"/>
      <c r="D143" s="7"/>
      <c r="E143" s="7"/>
    </row>
    <row r="144" spans="1:5">
      <c r="B144" s="89" t="s">
        <v>69</v>
      </c>
      <c r="C144" s="5"/>
    </row>
  </sheetData>
  <sheetProtection algorithmName="SHA-512" hashValue="xI1pvIDAZXKIA02J7grVYGj52RaDge8Jl9myvVeQciMnghWfVYAPmpkVgaiJA/ML4057NchsSaPt/UhWrDj6TQ==" saltValue="QVOrks8cH65IJIWQBuYXug==" spinCount="100000" sheet="1" objects="1" scenarios="1"/>
  <mergeCells count="4">
    <mergeCell ref="B4:E4"/>
    <mergeCell ref="B5:E5"/>
    <mergeCell ref="B6:E6"/>
    <mergeCell ref="B7:E7"/>
  </mergeCells>
  <conditionalFormatting sqref="B119:E119">
    <cfRule type="expression" dxfId="2" priority="2">
      <formula>$E$117&gt;=79</formula>
    </cfRule>
  </conditionalFormatting>
  <conditionalFormatting sqref="B120:E120">
    <cfRule type="expression" dxfId="1" priority="5" stopIfTrue="1">
      <formula>AND($E$117&gt;=70,$E$117&lt;79)</formula>
    </cfRule>
  </conditionalFormatting>
  <conditionalFormatting sqref="B121:E121">
    <cfRule type="expression" dxfId="0" priority="3">
      <formula>AND($E$117&gt;=59,$E$117&lt;70)</formula>
    </cfRule>
  </conditionalFormatting>
  <dataValidations count="1">
    <dataValidation type="whole" operator="equal" allowBlank="1" showInputMessage="1" showErrorMessage="1" sqref="E71:E76 E80:E83 E10:E12 E65:E67 E93:E101 E16:E25 E29:E38 E87:E89 E42 E43:E50 E54:E61" xr:uid="{44AC427A-D949-164B-826F-BAB346DD0004}">
      <formula1>C10</formula1>
    </dataValidation>
  </dataValidations>
  <hyperlinks>
    <hyperlink ref="B7" r:id="rId1" display="mailto:gk6910r@gmail.com" xr:uid="{E78C7222-E90B-8C45-B0C7-28836AD6C90D}"/>
    <hyperlink ref="B75" r:id="rId2" xr:uid="{F323DB78-C2BA-4853-ACBA-139312C68C4C}"/>
  </hyperlinks>
  <pageMargins left="0.25" right="0.25"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iconSet" priority="1" id="{27FA8244-7AB3-47A2-BD8F-A52CBBD10192}">
            <x14:iconSet iconSet="3Stars">
              <x14:cfvo type="percent">
                <xm:f>0</xm:f>
              </x14:cfvo>
              <x14:cfvo type="percent">
                <xm:f>33</xm:f>
              </x14:cfvo>
              <x14:cfvo type="percent">
                <xm:f>67</xm:f>
              </x14:cfvo>
            </x14:iconSet>
          </x14:cfRule>
          <xm:sqref>F119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Fischlin</dc:creator>
  <cp:lastModifiedBy>Leo Lawrenson</cp:lastModifiedBy>
  <cp:lastPrinted>2020-05-19T19:29:49Z</cp:lastPrinted>
  <dcterms:created xsi:type="dcterms:W3CDTF">2019-08-23T01:16:22Z</dcterms:created>
  <dcterms:modified xsi:type="dcterms:W3CDTF">2020-09-11T18:15:57Z</dcterms:modified>
</cp:coreProperties>
</file>