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ennis\Downloads\"/>
    </mc:Choice>
  </mc:AlternateContent>
  <bookViews>
    <workbookView xWindow="0" yWindow="0" windowWidth="22845" windowHeight="11610" tabRatio="599" xr2:uid="{00000000-000D-0000-FFFF-FFFF00000000}"/>
  </bookViews>
  <sheets>
    <sheet name="Expense Stmt" sheetId="4" r:id="rId1"/>
    <sheet name="Expense Stmt (2)" sheetId="8" r:id="rId2"/>
    <sheet name="Instructions" sheetId="5" r:id="rId3"/>
    <sheet name="Sheet1" sheetId="6" state="hidden" r:id="rId4"/>
  </sheets>
  <definedNames>
    <definedName name="_FRN1">'Expense Stmt'!$M$273</definedName>
    <definedName name="_FRN2">'Expense Stmt (2)'!$Q$34</definedName>
    <definedName name="_FRN3">#REF!</definedName>
    <definedName name="_FRN4">#REF!</definedName>
    <definedName name="_US1">'Expense Stmt'!#REF!</definedName>
    <definedName name="_US2">'Expense Stmt (2)'!#REF!</definedName>
    <definedName name="_US3">#REF!</definedName>
    <definedName name="_US4">#REF!</definedName>
    <definedName name="CODE" localSheetId="1">'Expense Stmt (2)'!$H$430:$J$440</definedName>
    <definedName name="CODE">'Expense Stmt'!$F$684:$H$695</definedName>
    <definedName name="Country" localSheetId="1">'Expense Stmt (2)'!#REF!</definedName>
    <definedName name="Country">'Expense Stmt'!#REF!</definedName>
    <definedName name="CURRENCY" localSheetId="1">'Expense Stmt (2)'!$O$463:$P$704</definedName>
    <definedName name="CURRENCY">'Expense Stmt'!$K$718:$L$960</definedName>
    <definedName name="MORE">'Expense Stmt (2)'!#REF!</definedName>
    <definedName name="MORE2">#REF!</definedName>
    <definedName name="MORE3">#REF!</definedName>
    <definedName name="Officer" localSheetId="1">'Expense Stmt (2)'!$Q$435:$Q$446</definedName>
    <definedName name="Officer">'Expense Stmt'!$M$690:$M$702</definedName>
    <definedName name="Option1" localSheetId="1">'Expense Stmt (2)'!$O$427:$O$430</definedName>
    <definedName name="Option1">'Expense Stmt'!$K$681:$K$684</definedName>
    <definedName name="Option2" localSheetId="1">'Expense Stmt (2)'!$P$427:$P$429</definedName>
    <definedName name="Option2">'Expense Stmt'!$L$681:$L$683</definedName>
    <definedName name="Option3" localSheetId="1">'Expense Stmt (2)'!$Q$427:$Q$429</definedName>
    <definedName name="Option3">'Expense Stmt'!$M$681:$M$683</definedName>
    <definedName name="_xlnm.Print_Area" localSheetId="0">'Expense Stmt'!$F$250:$AA$278</definedName>
    <definedName name="_xlnm.Print_Area" localSheetId="1">'Expense Stmt (2)'!$H$13:$AR$34</definedName>
    <definedName name="_xlnm.Print_Titles" localSheetId="0">'Expense Stmt'!$3:$248</definedName>
    <definedName name="_xlnm.Print_Titles" localSheetId="1">'Expense Stmt (2)'!$5:$11</definedName>
    <definedName name="Rotarian" localSheetId="1">'Expense Stmt (2)'!$S$435:$S$446</definedName>
    <definedName name="Rotarian">'Expense Stmt'!$O$690:$O$702</definedName>
    <definedName name="Spouse" localSheetId="1">'Expense Stmt (2)'!$V$410:$V$412</definedName>
    <definedName name="Spouse">'Expense Stmt'!#REF!</definedName>
    <definedName name="Staff" localSheetId="1">'Expense Stmt (2)'!$O$435:$O$446</definedName>
    <definedName name="Staff">'Expense Stmt'!$K$690:$K$702</definedName>
    <definedName name="START">'Expense Stmt'!$F$254</definedName>
    <definedName name="TypeList" localSheetId="1">'Expense Stmt (2)'!#REF!</definedName>
    <definedName name="TypeList">'Expense Stmt'!$J$12:$L$246</definedName>
    <definedName name="Volunteer" localSheetId="1">'Expense Stmt (2)'!$S$435:$S$446</definedName>
    <definedName name="Volunteer">'Expense Stmt'!$O$690:$O$702</definedName>
    <definedName name="Z_3912A889_2BF3_4E08_8B81_2239E9370FD7_.wvu.Cols" localSheetId="0" hidden="1">'Expense Stmt'!#REF!</definedName>
    <definedName name="Z_3912A889_2BF3_4E08_8B81_2239E9370FD7_.wvu.Cols" localSheetId="1" hidden="1">'Expense Stmt (2)'!$AC:$AD</definedName>
    <definedName name="Z_3912A889_2BF3_4E08_8B81_2239E9370FD7_.wvu.PrintArea" localSheetId="0" hidden="1">'Expense Stmt'!$F$251:$AA$278</definedName>
    <definedName name="Z_3912A889_2BF3_4E08_8B81_2239E9370FD7_.wvu.PrintArea" localSheetId="1" hidden="1">'Expense Stmt (2)'!$H$13:$AR$34</definedName>
    <definedName name="Z_3912A889_2BF3_4E08_8B81_2239E9370FD7_.wvu.PrintTitles" localSheetId="0" hidden="1">'Expense Stmt'!$3:$249</definedName>
    <definedName name="Z_3912A889_2BF3_4E08_8B81_2239E9370FD7_.wvu.PrintTitles" localSheetId="1" hidden="1">'Expense Stmt (2)'!$5:$11</definedName>
    <definedName name="Z_3912A889_2BF3_4E08_8B81_2239E9370FD7_.wvu.Rows" localSheetId="0" hidden="1">'Expense Stmt'!$2:$2,'Expense Stmt'!$11:$246</definedName>
    <definedName name="Z_3912A889_2BF3_4E08_8B81_2239E9370FD7_.wvu.Rows" localSheetId="1" hidden="1">'Expense Stmt (2)'!$4:$4,'Expense Stmt (2)'!#REF!</definedName>
  </definedNames>
  <calcPr calcId="171027" concurrentCalc="0"/>
  <customWorkbookViews>
    <customWorkbookView name="Erinn Delaney - Personal View" guid="{3912A889-2BF3-4E08-8B81-2239E9370FD7}" mergeInterval="0" personalView="1" maximized="1" windowWidth="1148" windowHeight="635" tabRatio="599" activeSheetId="5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77" i="4" l="1"/>
  <c r="M273" i="4"/>
  <c r="O423" i="8"/>
  <c r="AA4" i="8"/>
  <c r="AE4" i="8"/>
  <c r="AL4" i="8"/>
  <c r="U2" i="4"/>
  <c r="R2" i="4"/>
  <c r="Q34" i="8"/>
  <c r="M5" i="4"/>
  <c r="X411" i="8"/>
  <c r="AI4" i="8"/>
</calcChain>
</file>

<file path=xl/sharedStrings.xml><?xml version="1.0" encoding="utf-8"?>
<sst xmlns="http://schemas.openxmlformats.org/spreadsheetml/2006/main" count="2555" uniqueCount="697">
  <si>
    <t>Date</t>
  </si>
  <si>
    <t>Currency</t>
  </si>
  <si>
    <t>Transportation</t>
  </si>
  <si>
    <t>Lodging</t>
  </si>
  <si>
    <t>Meals</t>
  </si>
  <si>
    <t>Business Cards</t>
  </si>
  <si>
    <t xml:space="preserve">Postage </t>
  </si>
  <si>
    <t>Multicopies</t>
  </si>
  <si>
    <t>Telephone/Fax</t>
  </si>
  <si>
    <t>Club Visit</t>
  </si>
  <si>
    <t>Pres Conference/Mtg</t>
  </si>
  <si>
    <t>Zone Institute Non-Convener</t>
  </si>
  <si>
    <t>Board Meeting</t>
  </si>
  <si>
    <t>International Convention</t>
  </si>
  <si>
    <t>International Assembly</t>
  </si>
  <si>
    <t>Council on Legislation</t>
  </si>
  <si>
    <t>Attendees Business Relationship</t>
  </si>
  <si>
    <t>Director</t>
  </si>
  <si>
    <t>Trustee</t>
  </si>
  <si>
    <t>Rotarian</t>
  </si>
  <si>
    <t>Staff</t>
  </si>
  <si>
    <t>Communications to Rotarians</t>
  </si>
  <si>
    <t>Other</t>
  </si>
  <si>
    <t>Rotary-Related Activity</t>
  </si>
  <si>
    <t>Expense Type</t>
  </si>
  <si>
    <t>Spouse</t>
  </si>
  <si>
    <t>Name:</t>
  </si>
  <si>
    <t>Date:</t>
  </si>
  <si>
    <r>
      <t xml:space="preserve">Multiple Persons
</t>
    </r>
    <r>
      <rPr>
        <sz val="8"/>
        <rFont val="Times New Roman"/>
        <family val="1"/>
      </rPr>
      <t>(Listed in Comments Section)</t>
    </r>
  </si>
  <si>
    <t>Documentation</t>
  </si>
  <si>
    <t>Section 1 - Identifying Information (top of form)</t>
  </si>
  <si>
    <t>Payment Option</t>
  </si>
  <si>
    <t>Cheque/Draft</t>
  </si>
  <si>
    <t>Elec. Funds Transfer</t>
  </si>
  <si>
    <t>Airfare</t>
  </si>
  <si>
    <t>Today's Date</t>
  </si>
  <si>
    <t>Name</t>
  </si>
  <si>
    <t>E-mail</t>
  </si>
  <si>
    <t>Signature</t>
  </si>
  <si>
    <t>Amount of Expense</t>
  </si>
  <si>
    <t>Section 2 - Business Expense Information (middle of form)</t>
  </si>
  <si>
    <t>Please complete the following information for each expense. List expenses in chronological order.</t>
  </si>
  <si>
    <t>Total US$</t>
  </si>
  <si>
    <t>ARA - Argentina</t>
  </si>
  <si>
    <t>AUD - Australia</t>
  </si>
  <si>
    <t>BRL - Brazil</t>
  </si>
  <si>
    <t>CAD- Canada</t>
  </si>
  <si>
    <t>CHF - Switzerland</t>
  </si>
  <si>
    <t>CLP - Chile</t>
  </si>
  <si>
    <t>COP - Columbia</t>
  </si>
  <si>
    <t>DKK - Denmark</t>
  </si>
  <si>
    <t>EGP - Egypt</t>
  </si>
  <si>
    <t>EUR - Europe</t>
  </si>
  <si>
    <t>GBP - England</t>
  </si>
  <si>
    <t>INR - India</t>
  </si>
  <si>
    <t>JPY - Japan</t>
  </si>
  <si>
    <t>KES - Kenya</t>
  </si>
  <si>
    <t>KRW - Korea</t>
  </si>
  <si>
    <t>LKR - Sri Lanka</t>
  </si>
  <si>
    <t>MXP - Mexico</t>
  </si>
  <si>
    <t xml:space="preserve">NGN - </t>
  </si>
  <si>
    <t>NOK - Norway</t>
  </si>
  <si>
    <t>NZD - New Zealand</t>
  </si>
  <si>
    <t>PHP - Philipines</t>
  </si>
  <si>
    <t>PKR - Pakistan</t>
  </si>
  <si>
    <t>SEK - Sweden</t>
  </si>
  <si>
    <t>THB - Thailand</t>
  </si>
  <si>
    <t>VEB - Venezuala</t>
  </si>
  <si>
    <t>ZAR - South Africa</t>
  </si>
  <si>
    <t>BDT - Bangladesh</t>
  </si>
  <si>
    <t>USD - United States (and other)</t>
  </si>
  <si>
    <t>ZWD - Zimbabwe</t>
  </si>
  <si>
    <t>Registration</t>
  </si>
  <si>
    <t xml:space="preserve">Afghanistan 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</si>
  <si>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</si>
  <si>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</si>
  <si>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</si>
  <si>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</si>
  <si>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</si>
  <si>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</si>
  <si>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</si>
  <si>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</si>
  <si>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</si>
  <si>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 xml:space="preserve">Argentina 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</si>
  <si>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</si>
  <si>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</si>
  <si>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</si>
  <si>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</si>
  <si>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</si>
  <si>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</si>
  <si>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</si>
  <si>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</si>
  <si>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</si>
  <si>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</si>
  <si>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</si>
  <si>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</si>
  <si>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</si>
  <si>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</si>
  <si>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</si>
  <si>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</si>
  <si>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</si>
  <si>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</si>
  <si>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 xml:space="preserve">Brazil 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</si>
  <si>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</si>
  <si>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</si>
  <si>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</si>
  <si>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</si>
  <si>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</si>
  <si>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</si>
  <si>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</si>
  <si>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</si>
  <si>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</si>
  <si>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Cayman Islands</t>
  </si>
  <si>
    <t>Central African Republic</t>
  </si>
  <si>
    <t>Chad</t>
  </si>
  <si>
    <t>Channel Islands</t>
  </si>
  <si>
    <t>Chile</t>
  </si>
  <si>
    <t>China</t>
  </si>
  <si>
    <t>Christmas Island</t>
  </si>
  <si>
    <t>Cocos (Keeling) Islands</t>
  </si>
  <si>
    <t xml:space="preserve">Colombia </t>
  </si>
  <si>
    <t>Comoros</t>
  </si>
  <si>
    <t xml:space="preserve">Congo, Democratic Republic of </t>
  </si>
  <si>
    <t>Congo, Republic of the</t>
  </si>
  <si>
    <t>Cook Islands</t>
  </si>
  <si>
    <t>Costa Rica</t>
  </si>
  <si>
    <t>Cote D'Ivoire (Ivory Coast)</t>
  </si>
  <si>
    <t>Croatia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</si>
  <si>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</si>
  <si>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</si>
  <si>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</si>
  <si>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</si>
  <si>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</si>
  <si>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</si>
  <si>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</si>
  <si>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</si>
  <si>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</si>
  <si>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</si>
  <si>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</si>
  <si>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</si>
  <si>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</si>
  <si>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</si>
  <si>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</si>
  <si>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</si>
  <si>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</si>
  <si>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</si>
  <si>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</si>
  <si>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</si>
  <si>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</si>
  <si>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</si>
  <si>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</si>
  <si>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</si>
  <si>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</si>
  <si>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</si>
  <si>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</si>
  <si>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</si>
  <si>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</si>
  <si>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</si>
  <si>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</si>
  <si>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</si>
  <si>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</si>
  <si>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</si>
  <si>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</si>
  <si>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</si>
  <si>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</si>
  <si>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</si>
  <si>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</si>
  <si>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</si>
  <si>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</si>
  <si>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</si>
  <si>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</si>
  <si>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</si>
  <si>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</si>
  <si>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</si>
  <si>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</si>
  <si>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</si>
  <si>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</si>
  <si>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</si>
  <si>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</si>
  <si>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</si>
  <si>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</si>
  <si>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</si>
  <si>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Kazakstan</t>
  </si>
  <si>
    <t>Kenya</t>
  </si>
  <si>
    <t>Kiribati</t>
  </si>
  <si>
    <t>North Korea</t>
  </si>
  <si>
    <t>Korea, South</t>
  </si>
  <si>
    <t>Kuwait</t>
  </si>
  <si>
    <t>Kyrgyzstan</t>
  </si>
  <si>
    <t>Laos (Lao People's Democratic Rep)</t>
  </si>
  <si>
    <t>Latvia</t>
  </si>
  <si>
    <t>Lebanon</t>
  </si>
  <si>
    <t>Lesotho</t>
  </si>
  <si>
    <t>Liberia</t>
  </si>
  <si>
    <t>Libyan Arab Jamahiriya (Libya)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</si>
  <si>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</si>
  <si>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</si>
  <si>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</si>
  <si>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</si>
  <si>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</si>
  <si>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</si>
  <si>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</si>
  <si>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</si>
  <si>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</si>
  <si>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</si>
  <si>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</si>
  <si>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 xml:space="preserve">Martinique </t>
  </si>
  <si>
    <t>Mauritania</t>
  </si>
  <si>
    <t>Mauritius</t>
  </si>
  <si>
    <t>Mayotte</t>
  </si>
  <si>
    <t xml:space="preserve">Mexico </t>
  </si>
  <si>
    <t>Micronesia</t>
  </si>
  <si>
    <t>Moldova, Republic of</t>
  </si>
  <si>
    <t>Monaco</t>
  </si>
  <si>
    <t>Mongolia</t>
  </si>
  <si>
    <t>Montenegro , Republic of</t>
  </si>
  <si>
    <t>Montserrat</t>
  </si>
  <si>
    <t>Morocco</t>
  </si>
  <si>
    <t>Mozambique</t>
  </si>
  <si>
    <t>Myanmar (See Burma)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</si>
  <si>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</si>
  <si>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</si>
  <si>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</si>
  <si>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</si>
  <si>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</si>
  <si>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</si>
  <si>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</si>
  <si>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</si>
  <si>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</si>
  <si>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</si>
  <si>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</si>
  <si>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</si>
  <si>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</si>
  <si>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</si>
  <si>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</si>
  <si>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</si>
  <si>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Pakistan</t>
  </si>
  <si>
    <t xml:space="preserve">Palau </t>
  </si>
  <si>
    <t>Palestinian National Autority</t>
  </si>
  <si>
    <t>Panama</t>
  </si>
  <si>
    <t xml:space="preserve">Papua New Guinea 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</si>
  <si>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</si>
  <si>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</si>
  <si>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</si>
  <si>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</si>
  <si>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</si>
  <si>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</si>
  <si>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</si>
  <si>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</si>
  <si>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</si>
  <si>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</si>
  <si>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  (Eastern) - For East of URAL Mountains ( D5010)</t>
  </si>
  <si>
    <t>Rwanda</t>
  </si>
  <si>
    <t>Saint Helena</t>
  </si>
  <si>
    <t>Saint Kitts and Nevis</t>
  </si>
  <si>
    <t>Saint Lucia</t>
  </si>
  <si>
    <t>Saint Pierre and Miquelon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</si>
  <si>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</si>
  <si>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</si>
  <si>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</si>
  <si>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</si>
  <si>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</si>
  <si>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</si>
  <si>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</si>
  <si>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</si>
  <si>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</si>
  <si>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</si>
  <si>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</si>
  <si>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</si>
  <si>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</si>
  <si>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</si>
  <si>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</si>
  <si>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</si>
  <si>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</si>
  <si>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Vincent and the Grenadines</t>
  </si>
  <si>
    <t>South Georgia &amp; South Sandwich Is</t>
  </si>
  <si>
    <t>Sudan</t>
  </si>
  <si>
    <t>Suriname</t>
  </si>
  <si>
    <t>Swaziland</t>
  </si>
  <si>
    <t>Sweden</t>
  </si>
  <si>
    <t>Switzerland</t>
  </si>
  <si>
    <t>Syrian Arab Republic</t>
  </si>
  <si>
    <t>Taiwan</t>
  </si>
  <si>
    <t>Tajikistan</t>
  </si>
  <si>
    <t>Tanzania</t>
  </si>
  <si>
    <t>Thailand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</si>
  <si>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</si>
  <si>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</si>
  <si>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</si>
  <si>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</si>
  <si>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</si>
  <si>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</si>
  <si>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</si>
  <si>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</si>
  <si>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</si>
  <si>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</si>
  <si>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</si>
  <si>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</si>
  <si>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</si>
  <si>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</si>
  <si>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United States</t>
  </si>
  <si>
    <t>Uzbekistan</t>
  </si>
  <si>
    <t>Vanuatu</t>
  </si>
  <si>
    <t xml:space="preserve">Venezuela </t>
  </si>
  <si>
    <t>Viet Nam</t>
  </si>
  <si>
    <t>Virgin Islands (British)</t>
  </si>
  <si>
    <t>Virgin Islands (U.S.)</t>
  </si>
  <si>
    <t>Wales</t>
  </si>
  <si>
    <t>Wallis and Futuna Islands</t>
  </si>
  <si>
    <t>Western Sahara</t>
  </si>
  <si>
    <t>Yemen</t>
  </si>
  <si>
    <t>Yugoslav Rep of Macedonia (Balkans)</t>
  </si>
  <si>
    <t>Zambia</t>
  </si>
  <si>
    <t>Zimbabwe</t>
  </si>
  <si>
    <t>AUD</t>
  </si>
  <si>
    <t>ARG</t>
  </si>
  <si>
    <t>USD</t>
  </si>
  <si>
    <t>BDT</t>
  </si>
  <si>
    <t>BRL</t>
  </si>
  <si>
    <t>EUR</t>
  </si>
  <si>
    <t>CAD</t>
  </si>
  <si>
    <t>GBP</t>
  </si>
  <si>
    <t>CLP</t>
  </si>
  <si>
    <t>COP</t>
  </si>
  <si>
    <t>DKK</t>
  </si>
  <si>
    <t>EGP</t>
  </si>
  <si>
    <t>Use a code from the drop down list.  If code is not listed, type one in.</t>
  </si>
  <si>
    <t>INR</t>
  </si>
  <si>
    <t>KRW</t>
  </si>
  <si>
    <t>PKR</t>
  </si>
  <si>
    <t>Russian Federation (West)</t>
  </si>
  <si>
    <t>ZAR</t>
  </si>
  <si>
    <t>staff</t>
  </si>
  <si>
    <t>officer</t>
  </si>
  <si>
    <t>Officer</t>
  </si>
  <si>
    <t>Address:</t>
  </si>
  <si>
    <t>ARA</t>
  </si>
  <si>
    <t>CHF</t>
  </si>
  <si>
    <t>JPY</t>
  </si>
  <si>
    <t>KES</t>
  </si>
  <si>
    <t>LKR</t>
  </si>
  <si>
    <t>MXP</t>
  </si>
  <si>
    <t>NGN</t>
  </si>
  <si>
    <t>NOK</t>
  </si>
  <si>
    <t>NZD</t>
  </si>
  <si>
    <t>PHP</t>
  </si>
  <si>
    <t>SEK</t>
  </si>
  <si>
    <t>THB</t>
  </si>
  <si>
    <t>VEB</t>
  </si>
  <si>
    <t>ZWD</t>
  </si>
  <si>
    <t>Contribute to TRF</t>
  </si>
  <si>
    <t xml:space="preserve">Stationary </t>
  </si>
  <si>
    <t xml:space="preserve"> </t>
  </si>
  <si>
    <t>EFT</t>
  </si>
  <si>
    <t>Check</t>
  </si>
  <si>
    <t>Donate</t>
  </si>
  <si>
    <t>Country</t>
  </si>
  <si>
    <t>CountryCode</t>
  </si>
  <si>
    <t>Preferred Payment Method</t>
  </si>
  <si>
    <t>Secondary Payment Method</t>
  </si>
  <si>
    <t>Which Option</t>
  </si>
  <si>
    <t>RESTRICTED COUNTRIES</t>
  </si>
  <si>
    <t>Afghanistan</t>
  </si>
  <si>
    <t>AFG</t>
  </si>
  <si>
    <t>NA</t>
  </si>
  <si>
    <t>Option2</t>
  </si>
  <si>
    <t>Option1</t>
  </si>
  <si>
    <t>Option3</t>
  </si>
  <si>
    <t>IAL</t>
  </si>
  <si>
    <t>Belarus</t>
  </si>
  <si>
    <t>BLR</t>
  </si>
  <si>
    <t>-</t>
  </si>
  <si>
    <t>ALB</t>
  </si>
  <si>
    <t>CIV</t>
  </si>
  <si>
    <t>Donation</t>
  </si>
  <si>
    <t>DZA</t>
  </si>
  <si>
    <t>Cuba</t>
  </si>
  <si>
    <t>CUB</t>
  </si>
  <si>
    <t>ASM</t>
  </si>
  <si>
    <t>Iran (Islamic Republic of)</t>
  </si>
  <si>
    <t>IRN</t>
  </si>
  <si>
    <t>AND</t>
  </si>
  <si>
    <t>IRQ</t>
  </si>
  <si>
    <t>AGO</t>
  </si>
  <si>
    <t>PRK</t>
  </si>
  <si>
    <t>AIA</t>
  </si>
  <si>
    <t>LBN</t>
  </si>
  <si>
    <t>ATA</t>
  </si>
  <si>
    <t>LBR</t>
  </si>
  <si>
    <t>ATG</t>
  </si>
  <si>
    <t>BUR</t>
  </si>
  <si>
    <t>Argentina</t>
  </si>
  <si>
    <t>CHECK</t>
  </si>
  <si>
    <t>SYR</t>
  </si>
  <si>
    <t>ARM</t>
  </si>
  <si>
    <t>MKD</t>
  </si>
  <si>
    <t>ABW</t>
  </si>
  <si>
    <t>ZWE</t>
  </si>
  <si>
    <t>AUS</t>
  </si>
  <si>
    <t>AUT</t>
  </si>
  <si>
    <t>AZE</t>
  </si>
  <si>
    <t>BHS</t>
  </si>
  <si>
    <t>BHR</t>
  </si>
  <si>
    <t>BGD</t>
  </si>
  <si>
    <t>BRB</t>
  </si>
  <si>
    <t>BEL</t>
  </si>
  <si>
    <t>BLZ</t>
  </si>
  <si>
    <t>BEN</t>
  </si>
  <si>
    <t>BMU</t>
  </si>
  <si>
    <t>BTN</t>
  </si>
  <si>
    <t>BOL</t>
  </si>
  <si>
    <t>BIH</t>
  </si>
  <si>
    <t>BWA</t>
  </si>
  <si>
    <t>BVT</t>
  </si>
  <si>
    <t>Brazil</t>
  </si>
  <si>
    <t>BRA</t>
  </si>
  <si>
    <t>BRN</t>
  </si>
  <si>
    <t>BGR</t>
  </si>
  <si>
    <t>BFA</t>
  </si>
  <si>
    <t>BDI</t>
  </si>
  <si>
    <t>KHM</t>
  </si>
  <si>
    <t>CMR</t>
  </si>
  <si>
    <t>CAN</t>
  </si>
  <si>
    <t>ICA</t>
  </si>
  <si>
    <t>CPV</t>
  </si>
  <si>
    <t>CYM</t>
  </si>
  <si>
    <t>CAF</t>
  </si>
  <si>
    <t>TCD</t>
  </si>
  <si>
    <t>ICH</t>
  </si>
  <si>
    <t>CHL</t>
  </si>
  <si>
    <t>CHN</t>
  </si>
  <si>
    <t>CXR</t>
  </si>
  <si>
    <t>CCK</t>
  </si>
  <si>
    <t>COL</t>
  </si>
  <si>
    <t>COM</t>
  </si>
  <si>
    <t>COD</t>
  </si>
  <si>
    <t>COG</t>
  </si>
  <si>
    <t>COK</t>
  </si>
  <si>
    <t>CRI</t>
  </si>
  <si>
    <t>HRV</t>
  </si>
  <si>
    <t>CYP</t>
  </si>
  <si>
    <t>CZE</t>
  </si>
  <si>
    <t>DNK</t>
  </si>
  <si>
    <t>DJI</t>
  </si>
  <si>
    <t>DMA</t>
  </si>
  <si>
    <t>DOM</t>
  </si>
  <si>
    <t>ECU</t>
  </si>
  <si>
    <t>EGY</t>
  </si>
  <si>
    <t>SLV</t>
  </si>
  <si>
    <t>GBR</t>
  </si>
  <si>
    <t>GNQ</t>
  </si>
  <si>
    <t>ERI</t>
  </si>
  <si>
    <t>EST</t>
  </si>
  <si>
    <t>ETH</t>
  </si>
  <si>
    <t>FLK</t>
  </si>
  <si>
    <t>FRO</t>
  </si>
  <si>
    <t>FJI</t>
  </si>
  <si>
    <t>FIN</t>
  </si>
  <si>
    <t>FRA</t>
  </si>
  <si>
    <t>GUF</t>
  </si>
  <si>
    <t>PYF</t>
  </si>
  <si>
    <t>GAB</t>
  </si>
  <si>
    <t>GMB</t>
  </si>
  <si>
    <t>GEO</t>
  </si>
  <si>
    <t>DEU</t>
  </si>
  <si>
    <t>GHA</t>
  </si>
  <si>
    <t>Gibraltar</t>
  </si>
  <si>
    <t>GIB</t>
  </si>
  <si>
    <t>GRC</t>
  </si>
  <si>
    <t>GRL</t>
  </si>
  <si>
    <t>GRD</t>
  </si>
  <si>
    <t>GLP</t>
  </si>
  <si>
    <t>GUM</t>
  </si>
  <si>
    <t>GTM</t>
  </si>
  <si>
    <t>GUE</t>
  </si>
  <si>
    <t>GIN</t>
  </si>
  <si>
    <t>GNB</t>
  </si>
  <si>
    <t>GUY</t>
  </si>
  <si>
    <t>HTI</t>
  </si>
  <si>
    <t>HMD</t>
  </si>
  <si>
    <t>VAT</t>
  </si>
  <si>
    <t>HND</t>
  </si>
  <si>
    <t>HKG</t>
  </si>
  <si>
    <t>HUN</t>
  </si>
  <si>
    <t>ISL</t>
  </si>
  <si>
    <t>IND</t>
  </si>
  <si>
    <t>IDN</t>
  </si>
  <si>
    <t>Ireland</t>
  </si>
  <si>
    <t>IRL</t>
  </si>
  <si>
    <t>IMA</t>
  </si>
  <si>
    <t>ISR</t>
  </si>
  <si>
    <t>ITA</t>
  </si>
  <si>
    <t>JAM</t>
  </si>
  <si>
    <t>JPN</t>
  </si>
  <si>
    <t>JER</t>
  </si>
  <si>
    <t>JOR</t>
  </si>
  <si>
    <t>KAZ</t>
  </si>
  <si>
    <t>KEN</t>
  </si>
  <si>
    <t>KIR</t>
  </si>
  <si>
    <t>KOR</t>
  </si>
  <si>
    <t>KWT</t>
  </si>
  <si>
    <t>KGZ</t>
  </si>
  <si>
    <t>LAO</t>
  </si>
  <si>
    <t>LVA</t>
  </si>
  <si>
    <t>LSO</t>
  </si>
  <si>
    <t>LBY</t>
  </si>
  <si>
    <t>LIE</t>
  </si>
  <si>
    <t>LTU</t>
  </si>
  <si>
    <t>LUX</t>
  </si>
  <si>
    <t>MAC</t>
  </si>
  <si>
    <t>MDG</t>
  </si>
  <si>
    <t>MWI</t>
  </si>
  <si>
    <t>MYS</t>
  </si>
  <si>
    <t>MDV</t>
  </si>
  <si>
    <t>MLI</t>
  </si>
  <si>
    <t>MLT</t>
  </si>
  <si>
    <t>MHL</t>
  </si>
  <si>
    <t>Martinique</t>
  </si>
  <si>
    <t>MTQ</t>
  </si>
  <si>
    <t>MRT</t>
  </si>
  <si>
    <t>MUS</t>
  </si>
  <si>
    <t>MYT</t>
  </si>
  <si>
    <t>MEX</t>
  </si>
  <si>
    <t>FSM</t>
  </si>
  <si>
    <t>MDA</t>
  </si>
  <si>
    <t>MCO</t>
  </si>
  <si>
    <t>MNG</t>
  </si>
  <si>
    <t>MNE</t>
  </si>
  <si>
    <t>MSR</t>
  </si>
  <si>
    <t>MAR</t>
  </si>
  <si>
    <t>MOZ</t>
  </si>
  <si>
    <t>NAM</t>
  </si>
  <si>
    <t>NRU</t>
  </si>
  <si>
    <t>NPL</t>
  </si>
  <si>
    <t>NLD</t>
  </si>
  <si>
    <t>ANT</t>
  </si>
  <si>
    <t>NCL</t>
  </si>
  <si>
    <t>NZL</t>
  </si>
  <si>
    <t>NIC</t>
  </si>
  <si>
    <t>NER</t>
  </si>
  <si>
    <t>NGA</t>
  </si>
  <si>
    <t>NIU</t>
  </si>
  <si>
    <t>NFK</t>
  </si>
  <si>
    <t>NIR</t>
  </si>
  <si>
    <t>MNP</t>
  </si>
  <si>
    <t>NOR</t>
  </si>
  <si>
    <t>OMN</t>
  </si>
  <si>
    <t>PAK</t>
  </si>
  <si>
    <t>PLW</t>
  </si>
  <si>
    <t>PAL</t>
  </si>
  <si>
    <t>PAN</t>
  </si>
  <si>
    <t>PNG</t>
  </si>
  <si>
    <t>PRY</t>
  </si>
  <si>
    <t>PER</t>
  </si>
  <si>
    <t>PHL</t>
  </si>
  <si>
    <t>PCN</t>
  </si>
  <si>
    <t>POL</t>
  </si>
  <si>
    <t>PRT</t>
  </si>
  <si>
    <t>PRI</t>
  </si>
  <si>
    <t>QAT</t>
  </si>
  <si>
    <t>REU</t>
  </si>
  <si>
    <t>ROM</t>
  </si>
  <si>
    <t>Russia (Eastern)</t>
  </si>
  <si>
    <t>RUE</t>
  </si>
  <si>
    <t>Russian Federation West</t>
  </si>
  <si>
    <t>WRU</t>
  </si>
  <si>
    <t>RWA</t>
  </si>
  <si>
    <t>SHN</t>
  </si>
  <si>
    <t>KNA</t>
  </si>
  <si>
    <t>LCA</t>
  </si>
  <si>
    <t>SPM</t>
  </si>
  <si>
    <t>WSM</t>
  </si>
  <si>
    <t>SMR</t>
  </si>
  <si>
    <t>STP</t>
  </si>
  <si>
    <t>SAU</t>
  </si>
  <si>
    <t>SCO</t>
  </si>
  <si>
    <t>SEN</t>
  </si>
  <si>
    <t>SRB</t>
  </si>
  <si>
    <t>SYC</t>
  </si>
  <si>
    <t>SLE</t>
  </si>
  <si>
    <t>SGP</t>
  </si>
  <si>
    <t>SVK</t>
  </si>
  <si>
    <t>SVN</t>
  </si>
  <si>
    <t>SLB</t>
  </si>
  <si>
    <t>SOM</t>
  </si>
  <si>
    <t>ZAF</t>
  </si>
  <si>
    <t>SGS</t>
  </si>
  <si>
    <t>ESP</t>
  </si>
  <si>
    <t>LKA</t>
  </si>
  <si>
    <t>VCT</t>
  </si>
  <si>
    <t>SDN</t>
  </si>
  <si>
    <t>SUR</t>
  </si>
  <si>
    <t>SWZ</t>
  </si>
  <si>
    <t>SWE</t>
  </si>
  <si>
    <t>CHE</t>
  </si>
  <si>
    <t>TWN</t>
  </si>
  <si>
    <t>TJK</t>
  </si>
  <si>
    <t>TZA</t>
  </si>
  <si>
    <t>THA</t>
  </si>
  <si>
    <t>TLS</t>
  </si>
  <si>
    <t>TGO</t>
  </si>
  <si>
    <t>TKL</t>
  </si>
  <si>
    <t>TON</t>
  </si>
  <si>
    <t>TTO</t>
  </si>
  <si>
    <t>TUN</t>
  </si>
  <si>
    <t>TUR</t>
  </si>
  <si>
    <t>TKM</t>
  </si>
  <si>
    <t>TCA</t>
  </si>
  <si>
    <t>TUV</t>
  </si>
  <si>
    <t>UGA</t>
  </si>
  <si>
    <t>UKR</t>
  </si>
  <si>
    <t>ARE</t>
  </si>
  <si>
    <t>United States of America (USA)</t>
  </si>
  <si>
    <t>USA</t>
  </si>
  <si>
    <t>URY</t>
  </si>
  <si>
    <t>US Minor Outlying Islands</t>
  </si>
  <si>
    <t>UMI</t>
  </si>
  <si>
    <t>UZB</t>
  </si>
  <si>
    <t>VUT</t>
  </si>
  <si>
    <t>VEN</t>
  </si>
  <si>
    <t>VNM</t>
  </si>
  <si>
    <t>VGB</t>
  </si>
  <si>
    <t>VIR</t>
  </si>
  <si>
    <t>WAL</t>
  </si>
  <si>
    <t>WLF</t>
  </si>
  <si>
    <t>ESH</t>
  </si>
  <si>
    <t>YEM</t>
  </si>
  <si>
    <t>ZMB</t>
  </si>
  <si>
    <t xml:space="preserve">Enter your name </t>
  </si>
  <si>
    <t>Address</t>
  </si>
  <si>
    <t>Final Steps:</t>
  </si>
  <si>
    <t>Do not sign the form until you've completed all sections and reviewed for accuracy/completeness</t>
  </si>
  <si>
    <t>Rotarian or Staff</t>
  </si>
  <si>
    <t>Yes</t>
  </si>
  <si>
    <t>No</t>
  </si>
  <si>
    <t>Enter your e-mail address</t>
  </si>
  <si>
    <t>Enter the date on which the expense was incurred</t>
  </si>
  <si>
    <t>Select the appropriate expense category from the drop-down list</t>
  </si>
  <si>
    <t>Click here to fill out Expense Statement</t>
  </si>
  <si>
    <t>NOTE: If your expenses exceed the number of rows available on the first page, please click the link at the bottom to complete more rows of expenses.</t>
  </si>
  <si>
    <t>Please read the instructions below for assistance in completing the expense statement.</t>
  </si>
  <si>
    <t>Note - the description fields are limited to 50 characters. If you need to enter more information, please just continue on the next line.</t>
  </si>
  <si>
    <t>Acct</t>
  </si>
  <si>
    <t>Clicking this link will bring you to an additional expense statement worksheet.</t>
  </si>
  <si>
    <t>Baggage</t>
  </si>
  <si>
    <t xml:space="preserve">         ROTARY DISTRICT 6860 EXPENSE STATEMENT</t>
  </si>
  <si>
    <t>Amount of 
Expense</t>
  </si>
  <si>
    <t>TOTAL</t>
  </si>
  <si>
    <t>E-Mail Address:</t>
  </si>
  <si>
    <t>Notes:</t>
  </si>
  <si>
    <t>Event</t>
  </si>
  <si>
    <t xml:space="preserve">Description of Expense </t>
  </si>
  <si>
    <t>District Governor or Representative:</t>
  </si>
  <si>
    <t>Rotary District 6860 Expense Statement Instructions</t>
  </si>
  <si>
    <t>Total Expenses</t>
  </si>
  <si>
    <t>Type of Expense</t>
  </si>
  <si>
    <t>Documentary evidence is usually considered adequate if it shows the name, location, amount, date, and essential character of the expense.</t>
  </si>
  <si>
    <t>Events</t>
  </si>
  <si>
    <t xml:space="preserve">         ROTARY DISTRICT 6860 EXPENSE STATEMENT CONTINUED</t>
  </si>
  <si>
    <t>Cost Ctr-Prod Code</t>
  </si>
  <si>
    <t>Once you've completed the expense statement, please review for accuracy, sign/date, and forward electronically to the District Governor and District Treasurer for approval and reimbursement.</t>
  </si>
  <si>
    <t xml:space="preserve">Enter your mailing address </t>
  </si>
  <si>
    <t>By signing this document, I confirm the accuracy of all entries and that appropriate receipts of purchase have been submitted.</t>
  </si>
  <si>
    <t>Documentation is required for any expense  equal to or over $50 and for all lodging expenses.</t>
  </si>
  <si>
    <t>Expense statements must be submitted within 60 days of the date on which the expenses were incrurred to be eligible for reimbursement.</t>
  </si>
  <si>
    <t>If you have questions about completing this expense statement, please contact your District Governor or District Treasurer.</t>
  </si>
  <si>
    <t xml:space="preserve">International Convention </t>
  </si>
  <si>
    <t>RYLA</t>
  </si>
  <si>
    <t>Zone Institute</t>
  </si>
  <si>
    <t>Zone Success Seminar</t>
  </si>
  <si>
    <t>District Conference</t>
  </si>
  <si>
    <t>District Team Training</t>
  </si>
  <si>
    <t>PETS Orientation</t>
  </si>
  <si>
    <t>Mid-South PETS/AGI</t>
  </si>
  <si>
    <t>Foundation Dinner</t>
  </si>
  <si>
    <t>Miscellaneous</t>
  </si>
  <si>
    <t>Multi-District Conf.</t>
  </si>
  <si>
    <t>District Training Assem.</t>
  </si>
  <si>
    <t>Treasurer Use Only</t>
  </si>
  <si>
    <t>City:</t>
  </si>
  <si>
    <t>Ver .41916</t>
  </si>
  <si>
    <t>Phone Number:</t>
  </si>
  <si>
    <t>Total Expenses:</t>
  </si>
  <si>
    <t xml:space="preserve">Reimbursement Check #: </t>
  </si>
  <si>
    <t>Excel automatically calculates totals</t>
  </si>
  <si>
    <r>
      <t>Enter the date</t>
    </r>
    <r>
      <rPr>
        <sz val="10"/>
        <rFont val="Tahoma"/>
        <family val="2"/>
      </rPr>
      <t xml:space="preserve"> </t>
    </r>
  </si>
  <si>
    <t>Phone Number</t>
  </si>
  <si>
    <t>Enter your perferred phone number</t>
  </si>
  <si>
    <t xml:space="preserve">  If claiming personal auto expenses, enter a brief description including the total number of miles traveled</t>
  </si>
  <si>
    <t>List the amount of the expense</t>
  </si>
  <si>
    <r>
      <t>A receipt is required for reimbursement of costs equal to and over $50</t>
    </r>
    <r>
      <rPr>
        <sz val="10"/>
        <rFont val="Tahoma"/>
        <family val="2"/>
      </rPr>
      <t xml:space="preserve"> </t>
    </r>
  </si>
  <si>
    <t>State:</t>
  </si>
  <si>
    <t>Zip Code:</t>
  </si>
  <si>
    <t>Mileage</t>
  </si>
  <si>
    <t>Rotary Int.Visit</t>
  </si>
  <si>
    <t>Winter Leadership Con.</t>
  </si>
  <si>
    <t>Fall Leadership 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</si>
</sst>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00_);_(* \(#,##0.00000000\);_(* &quot;-&quot;????????_);_(@_)"/>
  </numFmts>
  <fonts count="4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u/>
      <sz val="10"/>
      <name val="Times New Roman"/>
      <family val="1"/>
    </font>
    <font>
      <u/>
      <sz val="8.5"/>
      <color indexed="1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6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u/>
      <sz val="14"/>
      <color indexed="10"/>
      <name val="Arial"/>
      <family val="2"/>
    </font>
    <font>
      <b/>
      <u/>
      <sz val="18"/>
      <color indexed="10"/>
      <name val="Arial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u/>
      <sz val="10"/>
      <color indexed="12"/>
      <name val="Tahoma"/>
      <family val="2"/>
    </font>
    <font>
      <b/>
      <u/>
      <sz val="10"/>
      <name val="Tahoma"/>
      <family val="2"/>
    </font>
    <font>
      <u/>
      <sz val="10"/>
      <color indexed="12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i/>
      <u/>
      <sz val="10"/>
      <color indexed="12"/>
      <name val="Arial"/>
      <family val="2"/>
    </font>
    <font>
      <b/>
      <u/>
      <sz val="11"/>
      <color indexed="12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u/>
      <sz val="14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/>
      <right style="thin">
        <color auto="1"/>
      </right>
      <top style="medium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 applyNumberFormat="0" applyFont="0" applyFill="0" applyBorder="0" applyAlignment="0" applyProtection="0">
      <alignment horizontal="left"/>
    </xf>
  </cellStyleXfs>
  <cellXfs count="405">
    <xf numFmtId="0" fontId="0" fillId="0" borderId="0" xfId="0"/>
    <xf numFmtId="0" fontId="3" fillId="0" borderId="0" xfId="0" applyFont="1" applyFill="1"/>
    <xf numFmtId="0" fontId="3" fillId="0" borderId="0" xfId="0" applyFont="1" applyAlignment="1" applyProtection="1"/>
    <xf numFmtId="0" fontId="3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3" fillId="0" borderId="0" xfId="0" applyFont="1" applyBorder="1" applyAlignment="1" applyProtection="1"/>
    <xf numFmtId="0" fontId="3" fillId="0" borderId="0" xfId="0" applyFont="1" applyBorder="1" applyProtection="1"/>
    <xf numFmtId="0" fontId="3" fillId="0" borderId="2" xfId="0" applyFont="1" applyFill="1" applyBorder="1" applyAlignment="1" applyProtection="1">
      <alignment shrinkToFit="1"/>
    </xf>
    <xf numFmtId="0" fontId="3" fillId="0" borderId="0" xfId="0" applyFont="1" applyFill="1" applyProtection="1"/>
    <xf numFmtId="0" fontId="1" fillId="0" borderId="0" xfId="3" applyFont="1" applyFill="1" applyBorder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13" fillId="0" borderId="0" xfId="3" applyFont="1" applyFill="1" applyBorder="1" applyAlignment="1" applyProtection="1">
      <protection hidden="1"/>
    </xf>
    <xf numFmtId="0" fontId="14" fillId="0" borderId="0" xfId="3" applyFont="1" applyFill="1" applyBorder="1" applyAlignment="1" applyProtection="1">
      <protection hidden="1"/>
    </xf>
    <xf numFmtId="0" fontId="14" fillId="0" borderId="0" xfId="0" applyFont="1" applyFill="1" applyBorder="1" applyProtection="1"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0" xfId="0" applyFont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 applyProtection="1">
      <alignment horizontal="center"/>
    </xf>
    <xf numFmtId="0" fontId="5" fillId="0" borderId="0" xfId="0" applyFont="1" applyFill="1" applyProtection="1"/>
    <xf numFmtId="0" fontId="0" fillId="0" borderId="0" xfId="0" applyBorder="1" applyAlignment="1" applyProtection="1">
      <protection hidden="1"/>
    </xf>
    <xf numFmtId="0" fontId="12" fillId="0" borderId="0" xfId="0" applyFont="1" applyBorder="1" applyAlignment="1"/>
    <xf numFmtId="0" fontId="0" fillId="0" borderId="0" xfId="0" applyBorder="1" applyAlignment="1" applyProtection="1">
      <alignment vertical="center"/>
    </xf>
    <xf numFmtId="0" fontId="3" fillId="0" borderId="2" xfId="0" applyFont="1" applyBorder="1" applyProtection="1"/>
    <xf numFmtId="0" fontId="0" fillId="0" borderId="0" xfId="0" applyAlignment="1" applyProtection="1">
      <alignment shrinkToFit="1"/>
    </xf>
    <xf numFmtId="0" fontId="3" fillId="0" borderId="0" xfId="0" applyFont="1" applyBorder="1" applyAlignment="1" applyProtection="1">
      <alignment shrinkToFit="1"/>
    </xf>
    <xf numFmtId="0" fontId="22" fillId="0" borderId="0" xfId="3" applyFont="1" applyFill="1" applyBorder="1" applyAlignment="1" applyProtection="1">
      <protection hidden="1"/>
    </xf>
    <xf numFmtId="0" fontId="23" fillId="0" borderId="0" xfId="0" applyFont="1"/>
    <xf numFmtId="0" fontId="11" fillId="0" borderId="3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10" fillId="0" borderId="0" xfId="0" applyFont="1" applyFill="1"/>
    <xf numFmtId="0" fontId="3" fillId="0" borderId="0" xfId="0" applyFont="1" applyAlignment="1" applyProtection="1">
      <alignment horizontal="left"/>
    </xf>
    <xf numFmtId="49" fontId="19" fillId="2" borderId="6" xfId="0" applyNumberFormat="1" applyFont="1" applyFill="1" applyBorder="1" applyAlignment="1" applyProtection="1">
      <alignment horizontal="center" vertical="top" wrapText="1" shrinkToFit="1"/>
      <protection locked="0"/>
    </xf>
    <xf numFmtId="49" fontId="19" fillId="2" borderId="7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" xfId="0" applyFont="1" applyBorder="1" applyProtection="1"/>
    <xf numFmtId="0" fontId="0" fillId="0" borderId="2" xfId="0" applyBorder="1" applyAlignment="1" applyProtection="1">
      <protection hidden="1"/>
    </xf>
    <xf numFmtId="0" fontId="17" fillId="0" borderId="0" xfId="0" applyFont="1" applyFill="1" applyBorder="1" applyAlignment="1" applyProtection="1">
      <alignment vertical="top" shrinkToFit="1"/>
      <protection hidden="1"/>
    </xf>
    <xf numFmtId="0" fontId="17" fillId="0" borderId="2" xfId="0" applyFont="1" applyFill="1" applyBorder="1" applyAlignment="1" applyProtection="1">
      <alignment vertical="center" shrinkToFit="1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4" fillId="0" borderId="0" xfId="0" applyFont="1" applyProtection="1">
      <protection hidden="1"/>
    </xf>
    <xf numFmtId="0" fontId="34" fillId="0" borderId="0" xfId="0" applyFont="1" applyBorder="1" applyAlignment="1" applyProtection="1">
      <protection hidden="1"/>
    </xf>
    <xf numFmtId="0" fontId="34" fillId="0" borderId="3" xfId="0" applyFont="1" applyBorder="1" applyAlignment="1" applyProtection="1">
      <protection hidden="1"/>
    </xf>
    <xf numFmtId="0" fontId="34" fillId="0" borderId="0" xfId="0" applyFont="1" applyAlignment="1" applyProtection="1">
      <protection hidden="1"/>
    </xf>
    <xf numFmtId="0" fontId="34" fillId="0" borderId="4" xfId="0" applyFont="1" applyBorder="1" applyAlignment="1" applyProtection="1">
      <protection hidden="1"/>
    </xf>
    <xf numFmtId="0" fontId="22" fillId="0" borderId="0" xfId="0" applyFont="1" applyProtection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0" fontId="40" fillId="0" borderId="0" xfId="0" applyFont="1" applyFill="1" applyAlignment="1" applyProtection="1">
      <alignment horizontal="center"/>
    </xf>
    <xf numFmtId="0" fontId="24" fillId="0" borderId="0" xfId="2" applyFont="1" applyBorder="1" applyAlignment="1" applyProtection="1">
      <alignment horizontal="center" vertical="center"/>
      <protection hidden="1"/>
    </xf>
    <xf numFmtId="0" fontId="21" fillId="0" borderId="0" xfId="2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protection hidden="1"/>
    </xf>
    <xf numFmtId="0" fontId="3" fillId="0" borderId="2" xfId="0" applyFont="1" applyBorder="1" applyAlignment="1" applyProtection="1">
      <protection hidden="1"/>
    </xf>
    <xf numFmtId="0" fontId="26" fillId="0" borderId="0" xfId="2" applyFont="1" applyAlignment="1" applyProtection="1">
      <alignment horizontal="center" vertical="center" wrapText="1"/>
    </xf>
    <xf numFmtId="0" fontId="38" fillId="0" borderId="0" xfId="2" applyFont="1" applyBorder="1" applyAlignment="1" applyProtection="1">
      <alignment horizontal="center" vertical="center"/>
      <protection hidden="1"/>
    </xf>
    <xf numFmtId="0" fontId="38" fillId="0" borderId="0" xfId="2" applyFont="1" applyAlignment="1" applyProtection="1">
      <alignment horizontal="center"/>
      <protection hidden="1"/>
    </xf>
    <xf numFmtId="0" fontId="22" fillId="0" borderId="0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4" fontId="35" fillId="0" borderId="0" xfId="0" applyNumberFormat="1" applyFont="1" applyBorder="1" applyAlignment="1" applyProtection="1"/>
    <xf numFmtId="0" fontId="3" fillId="0" borderId="1" xfId="0" applyFont="1" applyBorder="1" applyAlignment="1" applyProtection="1"/>
    <xf numFmtId="0" fontId="3" fillId="0" borderId="6" xfId="0" applyFont="1" applyBorder="1" applyAlignment="1" applyProtection="1"/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0" fillId="0" borderId="0" xfId="0"/>
    <xf numFmtId="0" fontId="11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0" fillId="0" borderId="0" xfId="0" applyAlignment="1"/>
    <xf numFmtId="0" fontId="16" fillId="0" borderId="0" xfId="0" applyFont="1" applyFill="1" applyBorder="1" applyAlignment="1" applyProtection="1">
      <alignment vertical="top" shrinkToFit="1"/>
      <protection hidden="1"/>
    </xf>
    <xf numFmtId="0" fontId="3" fillId="0" borderId="11" xfId="0" applyFont="1" applyBorder="1" applyAlignment="1" applyProtection="1"/>
    <xf numFmtId="0" fontId="3" fillId="0" borderId="8" xfId="0" applyFont="1" applyBorder="1" applyAlignment="1" applyProtection="1"/>
    <xf numFmtId="0" fontId="3" fillId="0" borderId="9" xfId="0" applyFont="1" applyBorder="1" applyAlignment="1" applyProtection="1"/>
    <xf numFmtId="14" fontId="35" fillId="0" borderId="1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 shrinkToFit="1"/>
      <protection hidden="1"/>
    </xf>
    <xf numFmtId="0" fontId="34" fillId="0" borderId="11" xfId="0" applyFont="1" applyBorder="1" applyAlignment="1" applyProtection="1">
      <alignment vertical="center" wrapText="1" shrinkToFit="1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4" fillId="0" borderId="0" xfId="0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 shrinkToFit="1"/>
      <protection locked="0" hidden="1"/>
    </xf>
    <xf numFmtId="43" fontId="9" fillId="0" borderId="0" xfId="1" applyFont="1" applyFill="1" applyBorder="1" applyAlignment="1" applyProtection="1">
      <alignment vertical="center" shrinkToFit="1"/>
      <protection hidden="1"/>
    </xf>
    <xf numFmtId="0" fontId="3" fillId="0" borderId="0" xfId="0" applyFont="1" applyBorder="1" applyAlignment="1" applyProtection="1"/>
    <xf numFmtId="0" fontId="22" fillId="0" borderId="0" xfId="0" applyFont="1" applyAlignment="1" applyProtection="1">
      <alignment horizontal="left"/>
    </xf>
    <xf numFmtId="0" fontId="3" fillId="0" borderId="0" xfId="0" applyFont="1" applyBorder="1" applyAlignment="1" applyProtection="1"/>
    <xf numFmtId="0" fontId="0" fillId="0" borderId="0" xfId="0"/>
    <xf numFmtId="0" fontId="3" fillId="0" borderId="5" xfId="0" applyFont="1" applyBorder="1" applyAlignment="1" applyProtection="1"/>
    <xf numFmtId="14" fontId="35" fillId="0" borderId="0" xfId="0" applyNumberFormat="1" applyFont="1" applyBorder="1" applyAlignment="1" applyProtection="1">
      <alignment horizontal="center" vertical="center"/>
    </xf>
    <xf numFmtId="0" fontId="1" fillId="0" borderId="0" xfId="0" applyFont="1"/>
    <xf numFmtId="0" fontId="3" fillId="0" borderId="0" xfId="0" applyFont="1" applyFill="1" applyProtection="1">
      <protection locked="0"/>
    </xf>
    <xf numFmtId="0" fontId="36" fillId="0" borderId="0" xfId="0" applyFont="1" applyFill="1" applyAlignment="1" applyProtection="1">
      <alignment horizontal="left" vertical="center"/>
      <protection locked="0"/>
    </xf>
    <xf numFmtId="0" fontId="27" fillId="3" borderId="0" xfId="0" applyFont="1" applyFill="1" applyAlignment="1" applyProtection="1">
      <alignment horizontal="left" vertical="center"/>
      <protection locked="0"/>
    </xf>
    <xf numFmtId="0" fontId="27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7" fillId="3" borderId="0" xfId="2" applyFont="1" applyFill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Alignment="1" applyProtection="1">
      <alignment horizontal="left" vertical="center"/>
      <protection locked="0"/>
    </xf>
    <xf numFmtId="0" fontId="27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1" fillId="0" borderId="0" xfId="2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Protection="1">
      <protection locked="0"/>
    </xf>
    <xf numFmtId="0" fontId="29" fillId="3" borderId="0" xfId="0" applyFont="1" applyFill="1" applyBorder="1" applyAlignment="1" applyProtection="1">
      <alignment horizontal="left" vertical="center"/>
      <protection locked="0"/>
    </xf>
    <xf numFmtId="0" fontId="28" fillId="3" borderId="0" xfId="0" applyFont="1" applyFill="1" applyBorder="1" applyAlignment="1" applyProtection="1">
      <alignment horizontal="left" vertical="center"/>
      <protection locked="0"/>
    </xf>
    <xf numFmtId="0" fontId="30" fillId="3" borderId="0" xfId="0" applyFont="1" applyFill="1" applyBorder="1" applyAlignment="1" applyProtection="1">
      <alignment horizontal="left" vertical="center"/>
      <protection locked="0"/>
    </xf>
    <xf numFmtId="0" fontId="30" fillId="3" borderId="0" xfId="0" applyFont="1" applyFill="1" applyAlignment="1" applyProtection="1">
      <alignment horizontal="left" vertical="center"/>
      <protection locked="0"/>
    </xf>
    <xf numFmtId="0" fontId="30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30" fillId="0" borderId="0" xfId="0" applyFont="1" applyFill="1" applyAlignment="1" applyProtection="1">
      <alignment horizontal="left" vertical="center"/>
      <protection locked="0"/>
    </xf>
    <xf numFmtId="0" fontId="30" fillId="0" borderId="0" xfId="0" applyFont="1" applyFill="1" applyProtection="1">
      <protection locked="0"/>
    </xf>
    <xf numFmtId="0" fontId="30" fillId="0" borderId="0" xfId="0" applyFont="1" applyFill="1" applyBorder="1" applyProtection="1"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7" fillId="0" borderId="0" xfId="0" applyFont="1" applyFill="1" applyBorder="1" applyProtection="1">
      <protection locked="0"/>
    </xf>
    <xf numFmtId="43" fontId="19" fillId="2" borderId="6" xfId="0" applyNumberFormat="1" applyFont="1" applyFill="1" applyBorder="1" applyAlignment="1" applyProtection="1">
      <alignment horizontal="center" vertical="center" shrinkToFit="1"/>
      <protection locked="0"/>
    </xf>
    <xf numFmtId="43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43" fontId="19" fillId="2" borderId="10" xfId="0" applyNumberFormat="1" applyFont="1" applyFill="1" applyBorder="1" applyAlignment="1" applyProtection="1">
      <alignment horizontal="center" vertical="center" shrinkToFit="1"/>
      <protection locked="0"/>
    </xf>
    <xf numFmtId="43" fontId="9" fillId="0" borderId="6" xfId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0" fontId="20" fillId="0" borderId="6" xfId="0" applyFont="1" applyFill="1" applyBorder="1" applyAlignment="1" applyProtection="1">
      <alignment horizontal="center" shrinkToFit="1"/>
      <protection locked="0"/>
    </xf>
    <xf numFmtId="0" fontId="20" fillId="0" borderId="1" xfId="0" applyFont="1" applyFill="1" applyBorder="1" applyAlignment="1" applyProtection="1">
      <alignment horizontal="center" shrinkToFit="1"/>
      <protection locked="0"/>
    </xf>
    <xf numFmtId="0" fontId="20" fillId="0" borderId="10" xfId="0" applyFont="1" applyFill="1" applyBorder="1" applyAlignment="1" applyProtection="1">
      <alignment horizontal="center" shrinkToFit="1"/>
      <protection locked="0"/>
    </xf>
    <xf numFmtId="0" fontId="0" fillId="0" borderId="2" xfId="0" applyBorder="1" applyAlignment="1" applyProtection="1"/>
    <xf numFmtId="0" fontId="0" fillId="0" borderId="12" xfId="0" applyBorder="1" applyAlignment="1" applyProtection="1"/>
    <xf numFmtId="0" fontId="29" fillId="0" borderId="0" xfId="0" applyFont="1" applyFill="1" applyProtection="1">
      <protection locked="0"/>
    </xf>
    <xf numFmtId="0" fontId="0" fillId="0" borderId="0" xfId="0"/>
    <xf numFmtId="44" fontId="34" fillId="0" borderId="0" xfId="0" applyNumberFormat="1" applyFont="1" applyFill="1" applyBorder="1" applyAlignment="1" applyProtection="1">
      <alignment vertical="center"/>
      <protection locked="0"/>
    </xf>
    <xf numFmtId="0" fontId="42" fillId="0" borderId="0" xfId="0" applyFont="1" applyBorder="1" applyAlignment="1" applyProtection="1">
      <alignment horizontal="left" vertical="center"/>
      <protection hidden="1"/>
    </xf>
    <xf numFmtId="0" fontId="34" fillId="0" borderId="3" xfId="0" applyFont="1" applyBorder="1" applyAlignment="1" applyProtection="1">
      <alignment vertical="center" wrapText="1" shrinkToFit="1"/>
      <protection hidden="1"/>
    </xf>
    <xf numFmtId="0" fontId="34" fillId="0" borderId="3" xfId="0" applyFont="1" applyBorder="1" applyAlignment="1" applyProtection="1">
      <alignment horizontal="left" vertical="center" wrapText="1" shrinkToFit="1"/>
      <protection hidden="1"/>
    </xf>
    <xf numFmtId="0" fontId="27" fillId="0" borderId="11" xfId="0" applyFont="1" applyBorder="1" applyAlignment="1" applyProtection="1">
      <alignment vertical="center"/>
    </xf>
    <xf numFmtId="0" fontId="34" fillId="0" borderId="2" xfId="0" applyFont="1" applyBorder="1" applyAlignment="1" applyProtection="1">
      <alignment vertical="center"/>
    </xf>
    <xf numFmtId="0" fontId="34" fillId="0" borderId="12" xfId="0" applyFont="1" applyBorder="1" applyAlignment="1" applyProtection="1">
      <alignment vertical="center"/>
    </xf>
    <xf numFmtId="0" fontId="0" fillId="7" borderId="12" xfId="0" applyFill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4" fillId="0" borderId="4" xfId="0" applyFont="1" applyBorder="1" applyAlignment="1" applyProtection="1">
      <alignment vertical="center"/>
    </xf>
    <xf numFmtId="0" fontId="0" fillId="7" borderId="0" xfId="0" applyFill="1" applyBorder="1" applyAlignment="1" applyProtection="1">
      <alignment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0" fontId="27" fillId="0" borderId="11" xfId="0" applyFont="1" applyFill="1" applyBorder="1" applyAlignment="1" applyProtection="1">
      <alignment horizontal="left" vertical="center"/>
    </xf>
    <xf numFmtId="0" fontId="27" fillId="0" borderId="2" xfId="0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 applyProtection="1">
      <alignment horizontal="left" vertical="center"/>
    </xf>
    <xf numFmtId="0" fontId="34" fillId="7" borderId="2" xfId="0" applyFont="1" applyFill="1" applyBorder="1" applyAlignment="1" applyProtection="1">
      <alignment vertical="center"/>
      <protection locked="0"/>
    </xf>
    <xf numFmtId="0" fontId="34" fillId="7" borderId="12" xfId="0" applyFont="1" applyFill="1" applyBorder="1" applyAlignment="1" applyProtection="1">
      <alignment vertical="center"/>
      <protection locked="0"/>
    </xf>
    <xf numFmtId="0" fontId="1" fillId="7" borderId="2" xfId="0" applyFont="1" applyFill="1" applyBorder="1" applyAlignment="1" applyProtection="1">
      <alignment vertical="center"/>
      <protection locked="0"/>
    </xf>
    <xf numFmtId="0" fontId="42" fillId="0" borderId="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42" fillId="0" borderId="11" xfId="0" applyFont="1" applyBorder="1" applyProtection="1">
      <protection hidden="1"/>
    </xf>
    <xf numFmtId="0" fontId="42" fillId="0" borderId="2" xfId="0" applyFont="1" applyBorder="1" applyAlignment="1" applyProtection="1">
      <alignment vertical="center"/>
      <protection locked="0"/>
    </xf>
    <xf numFmtId="0" fontId="20" fillId="0" borderId="6" xfId="0" applyFont="1" applyFill="1" applyBorder="1" applyAlignment="1" applyProtection="1">
      <alignment horizontal="center" shrinkToFit="1"/>
      <protection locked="0"/>
    </xf>
    <xf numFmtId="0" fontId="20" fillId="0" borderId="1" xfId="0" applyFont="1" applyFill="1" applyBorder="1" applyAlignment="1" applyProtection="1">
      <alignment horizontal="center" shrinkToFit="1"/>
      <protection locked="0"/>
    </xf>
    <xf numFmtId="0" fontId="20" fillId="0" borderId="10" xfId="0" applyFont="1" applyFill="1" applyBorder="1" applyAlignment="1" applyProtection="1">
      <alignment horizontal="center" shrinkToFit="1"/>
      <protection locked="0"/>
    </xf>
    <xf numFmtId="0" fontId="19" fillId="0" borderId="6" xfId="0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 vertical="center" shrinkToFit="1"/>
      <protection locked="0"/>
    </xf>
    <xf numFmtId="43" fontId="9" fillId="0" borderId="6" xfId="1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15" fontId="19" fillId="2" borderId="6" xfId="0" applyNumberFormat="1" applyFont="1" applyFill="1" applyBorder="1" applyAlignment="1" applyProtection="1">
      <alignment horizontal="center" vertical="center" shrinkToFit="1"/>
      <protection locked="0"/>
    </xf>
    <xf numFmtId="15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15" fontId="1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 wrapText="1" shrinkToFit="1"/>
      <protection locked="0"/>
    </xf>
    <xf numFmtId="0" fontId="3" fillId="2" borderId="10" xfId="0" applyFont="1" applyFill="1" applyBorder="1" applyAlignment="1" applyProtection="1">
      <alignment horizontal="center" vertical="center" wrapText="1" shrinkToFit="1"/>
      <protection locked="0"/>
    </xf>
    <xf numFmtId="49" fontId="34" fillId="2" borderId="6" xfId="0" applyNumberFormat="1" applyFont="1" applyFill="1" applyBorder="1" applyAlignment="1" applyProtection="1">
      <alignment horizontal="center" vertical="top" wrapText="1"/>
      <protection locked="0"/>
    </xf>
    <xf numFmtId="49" fontId="34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right" vertical="center" wrapText="1" shrinkToFit="1"/>
    </xf>
    <xf numFmtId="0" fontId="18" fillId="0" borderId="0" xfId="0" applyFont="1" applyBorder="1" applyAlignment="1">
      <alignment horizontal="right" vertical="center" wrapText="1" shrinkToFit="1"/>
    </xf>
    <xf numFmtId="0" fontId="15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Fill="1" applyBorder="1" applyAlignment="1" applyProtection="1">
      <protection locked="0"/>
    </xf>
    <xf numFmtId="0" fontId="2" fillId="0" borderId="2" xfId="0" applyFont="1" applyBorder="1" applyAlignment="1" applyProtection="1">
      <alignment horizontal="right" vertical="top"/>
    </xf>
    <xf numFmtId="0" fontId="2" fillId="0" borderId="5" xfId="0" applyFont="1" applyBorder="1" applyAlignment="1" applyProtection="1">
      <alignment horizontal="right" vertical="top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43" fontId="19" fillId="2" borderId="6" xfId="0" applyNumberFormat="1" applyFont="1" applyFill="1" applyBorder="1" applyAlignment="1" applyProtection="1">
      <alignment horizontal="center" vertical="center" shrinkToFit="1"/>
      <protection locked="0"/>
    </xf>
    <xf numFmtId="43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43" fontId="1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23" fillId="5" borderId="11" xfId="0" applyFont="1" applyFill="1" applyBorder="1" applyAlignment="1" applyProtection="1">
      <alignment horizontal="center" vertical="center" wrapText="1"/>
      <protection hidden="1"/>
    </xf>
    <xf numFmtId="0" fontId="23" fillId="5" borderId="2" xfId="0" applyFont="1" applyFill="1" applyBorder="1" applyAlignment="1" applyProtection="1">
      <alignment horizontal="center" vertical="center" wrapText="1"/>
      <protection hidden="1"/>
    </xf>
    <xf numFmtId="0" fontId="23" fillId="5" borderId="12" xfId="0" applyFont="1" applyFill="1" applyBorder="1" applyAlignment="1" applyProtection="1">
      <alignment horizontal="center" vertical="center" wrapText="1"/>
      <protection hidden="1"/>
    </xf>
    <xf numFmtId="0" fontId="23" fillId="5" borderId="3" xfId="0" applyFont="1" applyFill="1" applyBorder="1" applyAlignment="1" applyProtection="1">
      <alignment horizontal="center" vertical="center" wrapText="1"/>
      <protection hidden="1"/>
    </xf>
    <xf numFmtId="0" fontId="23" fillId="5" borderId="0" xfId="0" applyFont="1" applyFill="1" applyBorder="1" applyAlignment="1" applyProtection="1">
      <alignment horizontal="center" vertical="center" wrapText="1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hidden="1"/>
    </xf>
    <xf numFmtId="0" fontId="23" fillId="5" borderId="8" xfId="0" applyFont="1" applyFill="1" applyBorder="1" applyAlignment="1" applyProtection="1">
      <alignment horizontal="center" vertical="center" wrapText="1"/>
      <protection hidden="1"/>
    </xf>
    <xf numFmtId="0" fontId="23" fillId="5" borderId="5" xfId="0" applyFont="1" applyFill="1" applyBorder="1" applyAlignment="1" applyProtection="1">
      <alignment horizontal="center" vertical="center" wrapText="1"/>
      <protection hidden="1"/>
    </xf>
    <xf numFmtId="0" fontId="23" fillId="5" borderId="9" xfId="0" applyFont="1" applyFill="1" applyBorder="1" applyAlignment="1" applyProtection="1">
      <alignment horizontal="center" vertical="center" wrapText="1"/>
      <protection hidden="1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left" vertical="center" shrinkToFit="1"/>
      <protection locked="0" hidden="1"/>
    </xf>
    <xf numFmtId="0" fontId="19" fillId="0" borderId="1" xfId="0" applyFont="1" applyBorder="1" applyAlignment="1" applyProtection="1">
      <alignment horizontal="left" vertical="center" shrinkToFit="1"/>
      <protection locked="0" hidden="1"/>
    </xf>
    <xf numFmtId="0" fontId="19" fillId="0" borderId="10" xfId="0" applyFont="1" applyBorder="1" applyAlignment="1" applyProtection="1">
      <alignment horizontal="left" vertical="center" shrinkToFit="1"/>
      <protection locked="0" hidden="1"/>
    </xf>
    <xf numFmtId="0" fontId="3" fillId="0" borderId="5" xfId="0" applyFont="1" applyBorder="1" applyAlignment="1" applyProtection="1"/>
    <xf numFmtId="0" fontId="34" fillId="7" borderId="1" xfId="0" applyFont="1" applyFill="1" applyBorder="1" applyAlignment="1" applyProtection="1">
      <alignment vertical="center" wrapText="1" shrinkToFit="1"/>
      <protection locked="0"/>
    </xf>
    <xf numFmtId="0" fontId="34" fillId="7" borderId="10" xfId="0" applyFont="1" applyFill="1" applyBorder="1" applyAlignment="1" applyProtection="1">
      <alignment vertical="center" wrapText="1" shrinkToFit="1"/>
      <protection locked="0"/>
    </xf>
    <xf numFmtId="0" fontId="34" fillId="7" borderId="1" xfId="0" applyFont="1" applyFill="1" applyBorder="1" applyAlignment="1" applyProtection="1">
      <alignment vertical="center" shrinkToFit="1"/>
      <protection locked="0"/>
    </xf>
    <xf numFmtId="0" fontId="34" fillId="7" borderId="10" xfId="0" applyFont="1" applyFill="1" applyBorder="1" applyAlignment="1" applyProtection="1">
      <alignment vertical="center" shrinkToFit="1"/>
      <protection locked="0"/>
    </xf>
    <xf numFmtId="0" fontId="34" fillId="0" borderId="6" xfId="0" applyFont="1" applyBorder="1" applyAlignment="1" applyProtection="1">
      <alignment vertical="center" wrapText="1" shrinkToFit="1"/>
    </xf>
    <xf numFmtId="0" fontId="34" fillId="0" borderId="1" xfId="0" applyFont="1" applyBorder="1" applyAlignment="1" applyProtection="1">
      <alignment vertical="center" wrapText="1" shrinkToFit="1"/>
    </xf>
    <xf numFmtId="0" fontId="34" fillId="0" borderId="10" xfId="0" applyFont="1" applyBorder="1" applyAlignment="1" applyProtection="1">
      <alignment vertical="center" wrapText="1" shrinkToFit="1"/>
    </xf>
    <xf numFmtId="0" fontId="34" fillId="7" borderId="1" xfId="0" applyFont="1" applyFill="1" applyBorder="1" applyAlignment="1" applyProtection="1">
      <alignment vertical="center"/>
      <protection locked="0"/>
    </xf>
    <xf numFmtId="0" fontId="34" fillId="7" borderId="10" xfId="0" applyFont="1" applyFill="1" applyBorder="1" applyAlignment="1" applyProtection="1">
      <alignment vertical="center"/>
      <protection locked="0"/>
    </xf>
    <xf numFmtId="44" fontId="34" fillId="4" borderId="11" xfId="0" applyNumberFormat="1" applyFont="1" applyFill="1" applyBorder="1" applyAlignment="1" applyProtection="1">
      <alignment vertical="center" shrinkToFit="1"/>
      <protection hidden="1"/>
    </xf>
    <xf numFmtId="44" fontId="34" fillId="0" borderId="2" xfId="0" applyNumberFormat="1" applyFont="1" applyBorder="1" applyAlignment="1" applyProtection="1">
      <alignment vertical="center" shrinkToFit="1"/>
      <protection hidden="1"/>
    </xf>
    <xf numFmtId="44" fontId="34" fillId="0" borderId="12" xfId="0" applyNumberFormat="1" applyFont="1" applyBorder="1" applyAlignment="1" applyProtection="1">
      <alignment vertical="center" shrinkToFit="1"/>
      <protection hidden="1"/>
    </xf>
    <xf numFmtId="44" fontId="34" fillId="0" borderId="8" xfId="0" applyNumberFormat="1" applyFont="1" applyBorder="1" applyAlignment="1" applyProtection="1">
      <alignment vertical="center" shrinkToFit="1"/>
      <protection hidden="1"/>
    </xf>
    <xf numFmtId="44" fontId="34" fillId="0" borderId="5" xfId="0" applyNumberFormat="1" applyFont="1" applyBorder="1" applyAlignment="1" applyProtection="1">
      <alignment vertical="center" shrinkToFit="1"/>
      <protection hidden="1"/>
    </xf>
    <xf numFmtId="44" fontId="34" fillId="0" borderId="9" xfId="0" applyNumberFormat="1" applyFont="1" applyBorder="1" applyAlignment="1" applyProtection="1">
      <alignment vertical="center" shrinkToFit="1"/>
      <protection hidden="1"/>
    </xf>
    <xf numFmtId="0" fontId="34" fillId="0" borderId="6" xfId="0" applyFont="1" applyBorder="1" applyAlignment="1" applyProtection="1">
      <alignment vertical="center" shrinkToFit="1"/>
    </xf>
    <xf numFmtId="0" fontId="34" fillId="0" borderId="1" xfId="0" applyFont="1" applyBorder="1" applyAlignment="1" applyProtection="1">
      <alignment vertical="center" shrinkToFit="1"/>
    </xf>
    <xf numFmtId="0" fontId="34" fillId="0" borderId="10" xfId="0" applyFont="1" applyBorder="1" applyAlignment="1" applyProtection="1">
      <alignment vertical="center" shrinkToFit="1"/>
    </xf>
    <xf numFmtId="0" fontId="34" fillId="0" borderId="19" xfId="0" applyFont="1" applyBorder="1" applyAlignment="1" applyProtection="1">
      <alignment vertical="center" wrapText="1" shrinkToFit="1"/>
      <protection hidden="1"/>
    </xf>
    <xf numFmtId="0" fontId="34" fillId="0" borderId="20" xfId="0" applyFont="1" applyBorder="1" applyAlignment="1" applyProtection="1">
      <alignment vertical="center" wrapText="1" shrinkToFit="1"/>
      <protection hidden="1"/>
    </xf>
    <xf numFmtId="0" fontId="27" fillId="0" borderId="6" xfId="0" applyFont="1" applyFill="1" applyBorder="1" applyAlignment="1" applyProtection="1">
      <alignment horizontal="left" vertical="center"/>
    </xf>
    <xf numFmtId="0" fontId="27" fillId="0" borderId="1" xfId="0" applyFont="1" applyFill="1" applyBorder="1" applyAlignment="1" applyProtection="1">
      <alignment horizontal="left" vertical="center"/>
    </xf>
    <xf numFmtId="0" fontId="27" fillId="0" borderId="10" xfId="0" applyFont="1" applyFill="1" applyBorder="1" applyAlignment="1" applyProtection="1">
      <alignment horizontal="left" vertical="center"/>
    </xf>
    <xf numFmtId="15" fontId="19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15" fontId="19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15" fontId="1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2" fillId="0" borderId="5" xfId="0" applyFont="1" applyBorder="1" applyAlignment="1" applyProtection="1">
      <alignment horizontal="center" vertical="center" wrapText="1"/>
      <protection locked="0"/>
    </xf>
    <xf numFmtId="0" fontId="42" fillId="0" borderId="9" xfId="0" applyFont="1" applyBorder="1" applyAlignment="1" applyProtection="1">
      <alignment horizontal="center" vertical="center" wrapText="1"/>
      <protection locked="0"/>
    </xf>
    <xf numFmtId="0" fontId="38" fillId="0" borderId="0" xfId="2" applyFont="1" applyAlignment="1" applyProtection="1">
      <alignment horizontal="center"/>
      <protection hidden="1"/>
    </xf>
    <xf numFmtId="0" fontId="38" fillId="0" borderId="0" xfId="2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left" vertical="center" shrinkToFit="1"/>
      <protection locked="0"/>
    </xf>
    <xf numFmtId="0" fontId="19" fillId="0" borderId="10" xfId="0" applyFont="1" applyBorder="1" applyAlignment="1" applyProtection="1">
      <alignment horizontal="left" vertical="center" shrinkToFit="1"/>
      <protection locked="0"/>
    </xf>
    <xf numFmtId="43" fontId="9" fillId="0" borderId="6" xfId="1" applyFont="1" applyFill="1" applyBorder="1" applyAlignment="1" applyProtection="1">
      <alignment horizontal="center" vertical="center" shrinkToFit="1"/>
      <protection hidden="1"/>
    </xf>
    <xf numFmtId="0" fontId="20" fillId="0" borderId="1" xfId="0" applyFont="1" applyBorder="1" applyAlignment="1" applyProtection="1">
      <alignment horizontal="center" vertical="center" shrinkToFit="1"/>
      <protection hidden="1"/>
    </xf>
    <xf numFmtId="0" fontId="20" fillId="0" borderId="10" xfId="0" applyFont="1" applyBorder="1" applyAlignment="1" applyProtection="1">
      <alignment horizontal="center" vertical="center" shrinkToFit="1"/>
      <protection hidden="1"/>
    </xf>
    <xf numFmtId="0" fontId="20" fillId="0" borderId="1" xfId="0" applyFont="1" applyBorder="1" applyAlignment="1" applyProtection="1">
      <alignment horizontal="left" vertical="center" shrinkToFit="1"/>
      <protection locked="0" hidden="1"/>
    </xf>
    <xf numFmtId="0" fontId="20" fillId="2" borderId="6" xfId="0" applyFont="1" applyFill="1" applyBorder="1" applyAlignment="1" applyProtection="1">
      <alignment horizontal="center" shrinkToFit="1"/>
      <protection locked="0" hidden="1"/>
    </xf>
    <xf numFmtId="0" fontId="20" fillId="2" borderId="1" xfId="0" applyFont="1" applyFill="1" applyBorder="1" applyAlignment="1" applyProtection="1">
      <alignment horizontal="center" shrinkToFit="1"/>
      <protection locked="0" hidden="1"/>
    </xf>
    <xf numFmtId="0" fontId="20" fillId="2" borderId="10" xfId="0" applyFont="1" applyFill="1" applyBorder="1" applyAlignment="1" applyProtection="1">
      <alignment horizontal="center" shrinkToFit="1"/>
      <protection locked="0" hidden="1"/>
    </xf>
    <xf numFmtId="43" fontId="19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43" fontId="19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43" fontId="1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/>
    <xf numFmtId="0" fontId="3" fillId="2" borderId="6" xfId="0" applyFont="1" applyFill="1" applyBorder="1" applyAlignment="1" applyProtection="1">
      <alignment horizontal="center" vertical="center" wrapText="1" shrinkToFit="1"/>
      <protection locked="0" hidden="1"/>
    </xf>
    <xf numFmtId="0" fontId="3" fillId="2" borderId="10" xfId="0" applyFont="1" applyFill="1" applyBorder="1" applyAlignment="1" applyProtection="1">
      <alignment horizontal="center" vertical="center" wrapText="1" shrinkToFit="1"/>
      <protection locked="0" hidden="1"/>
    </xf>
    <xf numFmtId="0" fontId="42" fillId="0" borderId="1" xfId="0" applyFont="1" applyBorder="1" applyAlignment="1" applyProtection="1">
      <alignment horizontal="center" vertical="center"/>
      <protection hidden="1"/>
    </xf>
    <xf numFmtId="0" fontId="42" fillId="0" borderId="10" xfId="0" applyFont="1" applyBorder="1" applyAlignment="1" applyProtection="1">
      <alignment horizontal="center" vertical="center"/>
      <protection hidden="1"/>
    </xf>
    <xf numFmtId="0" fontId="20" fillId="0" borderId="6" xfId="0" applyFont="1" applyFill="1" applyBorder="1" applyAlignment="1" applyProtection="1">
      <alignment horizontal="center" shrinkToFit="1"/>
      <protection locked="0" hidden="1"/>
    </xf>
    <xf numFmtId="0" fontId="20" fillId="0" borderId="1" xfId="0" applyFont="1" applyFill="1" applyBorder="1" applyAlignment="1" applyProtection="1">
      <alignment horizontal="center" shrinkToFit="1"/>
      <protection locked="0" hidden="1"/>
    </xf>
    <xf numFmtId="0" fontId="20" fillId="0" borderId="10" xfId="0" applyFont="1" applyFill="1" applyBorder="1" applyAlignment="1" applyProtection="1">
      <alignment horizontal="center" shrinkToFit="1"/>
      <protection locked="0" hidden="1"/>
    </xf>
    <xf numFmtId="0" fontId="27" fillId="0" borderId="6" xfId="0" applyFont="1" applyBorder="1" applyAlignment="1" applyProtection="1">
      <alignment horizontal="left" vertical="center"/>
    </xf>
    <xf numFmtId="0" fontId="27" fillId="0" borderId="1" xfId="0" applyFont="1" applyBorder="1" applyAlignment="1" applyProtection="1">
      <alignment horizontal="left" vertical="center"/>
    </xf>
    <xf numFmtId="0" fontId="27" fillId="0" borderId="10" xfId="0" applyFont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center" vertical="center" wrapText="1" shrinkToFit="1"/>
      <protection locked="0" hidden="1"/>
    </xf>
    <xf numFmtId="0" fontId="16" fillId="2" borderId="10" xfId="0" applyFont="1" applyFill="1" applyBorder="1" applyAlignment="1" applyProtection="1">
      <alignment horizontal="center" vertical="center" wrapText="1" shrinkToFit="1"/>
      <protection locked="0" hidden="1"/>
    </xf>
    <xf numFmtId="0" fontId="3" fillId="0" borderId="0" xfId="0" applyFont="1" applyAlignment="1" applyProtection="1"/>
    <xf numFmtId="0" fontId="0" fillId="0" borderId="0" xfId="0"/>
    <xf numFmtId="0" fontId="7" fillId="3" borderId="11" xfId="0" applyFont="1" applyFill="1" applyBorder="1" applyAlignment="1" applyProtection="1">
      <alignment horizontal="center" vertical="center" wrapText="1" shrinkToFit="1"/>
      <protection hidden="1"/>
    </xf>
    <xf numFmtId="0" fontId="8" fillId="0" borderId="2" xfId="0" applyFont="1" applyBorder="1" applyAlignment="1" applyProtection="1">
      <alignment wrapText="1" shrinkToFit="1"/>
      <protection hidden="1"/>
    </xf>
    <xf numFmtId="0" fontId="8" fillId="0" borderId="12" xfId="0" applyFont="1" applyBorder="1" applyAlignment="1" applyProtection="1">
      <alignment wrapText="1" shrinkToFit="1"/>
      <protection hidden="1"/>
    </xf>
    <xf numFmtId="0" fontId="8" fillId="0" borderId="3" xfId="0" applyFont="1" applyBorder="1" applyAlignment="1" applyProtection="1">
      <alignment wrapText="1" shrinkToFit="1"/>
      <protection hidden="1"/>
    </xf>
    <xf numFmtId="0" fontId="8" fillId="0" borderId="0" xfId="0" applyFont="1" applyAlignment="1" applyProtection="1">
      <alignment wrapText="1" shrinkToFit="1"/>
      <protection hidden="1"/>
    </xf>
    <xf numFmtId="0" fontId="8" fillId="0" borderId="4" xfId="0" applyFont="1" applyBorder="1" applyAlignment="1" applyProtection="1">
      <alignment wrapText="1" shrinkToFit="1"/>
      <protection hidden="1"/>
    </xf>
    <xf numFmtId="0" fontId="8" fillId="0" borderId="8" xfId="0" applyFont="1" applyBorder="1" applyAlignment="1" applyProtection="1">
      <alignment wrapText="1" shrinkToFit="1"/>
      <protection hidden="1"/>
    </xf>
    <xf numFmtId="0" fontId="8" fillId="0" borderId="5" xfId="0" applyFont="1" applyBorder="1" applyAlignment="1" applyProtection="1">
      <alignment wrapText="1" shrinkToFit="1"/>
      <protection hidden="1"/>
    </xf>
    <xf numFmtId="0" fontId="8" fillId="0" borderId="9" xfId="0" applyFont="1" applyBorder="1" applyAlignment="1" applyProtection="1">
      <alignment wrapText="1" shrinkToFit="1"/>
      <protection hidden="1"/>
    </xf>
    <xf numFmtId="43" fontId="9" fillId="0" borderId="1" xfId="1" applyFont="1" applyFill="1" applyBorder="1" applyAlignment="1" applyProtection="1">
      <alignment horizontal="center" vertical="center" shrinkToFit="1"/>
      <protection hidden="1"/>
    </xf>
    <xf numFmtId="43" fontId="9" fillId="0" borderId="10" xfId="1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 applyProtection="1">
      <alignment horizontal="center" vertical="center" wrapText="1" shrinkToFit="1"/>
      <protection locked="0" hidden="1"/>
    </xf>
    <xf numFmtId="0" fontId="2" fillId="3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/>
    <xf numFmtId="44" fontId="34" fillId="0" borderId="0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horizontal="left" shrinkToFit="1"/>
      <protection hidden="1"/>
    </xf>
    <xf numFmtId="0" fontId="34" fillId="0" borderId="4" xfId="0" applyFont="1" applyBorder="1" applyAlignment="1" applyProtection="1">
      <alignment horizontal="left" shrinkToFit="1"/>
      <protection hidden="1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35" fillId="0" borderId="13" xfId="0" applyFont="1" applyBorder="1" applyAlignment="1" applyProtection="1">
      <alignment horizontal="center" shrinkToFit="1"/>
    </xf>
    <xf numFmtId="0" fontId="35" fillId="0" borderId="14" xfId="0" applyFont="1" applyBorder="1" applyAlignment="1" applyProtection="1">
      <alignment horizontal="center" shrinkToFit="1"/>
    </xf>
    <xf numFmtId="0" fontId="35" fillId="0" borderId="15" xfId="0" applyFont="1" applyBorder="1" applyAlignment="1" applyProtection="1">
      <alignment horizontal="center" shrinkToFit="1"/>
    </xf>
    <xf numFmtId="44" fontId="3" fillId="0" borderId="16" xfId="0" applyNumberFormat="1" applyFont="1" applyBorder="1" applyAlignment="1" applyProtection="1">
      <alignment shrinkToFit="1"/>
      <protection hidden="1"/>
    </xf>
    <xf numFmtId="44" fontId="3" fillId="0" borderId="17" xfId="0" applyNumberFormat="1" applyFont="1" applyBorder="1" applyAlignment="1" applyProtection="1">
      <alignment shrinkToFit="1"/>
      <protection hidden="1"/>
    </xf>
    <xf numFmtId="44" fontId="3" fillId="0" borderId="18" xfId="0" applyNumberFormat="1" applyFont="1" applyBorder="1" applyAlignment="1" applyProtection="1">
      <alignment shrinkToFit="1"/>
      <protection hidden="1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42" fillId="0" borderId="11" xfId="0" applyFont="1" applyBorder="1" applyAlignment="1" applyProtection="1">
      <alignment horizontal="left" vertical="center"/>
      <protection hidden="1"/>
    </xf>
    <xf numFmtId="0" fontId="42" fillId="0" borderId="2" xfId="0" applyFont="1" applyBorder="1" applyAlignment="1" applyProtection="1">
      <alignment horizontal="left" vertical="center"/>
      <protection hidden="1"/>
    </xf>
    <xf numFmtId="0" fontId="42" fillId="0" borderId="12" xfId="0" applyFont="1" applyBorder="1" applyAlignment="1" applyProtection="1">
      <alignment horizontal="left" vertical="center"/>
      <protection hidden="1"/>
    </xf>
    <xf numFmtId="0" fontId="42" fillId="0" borderId="3" xfId="0" applyFont="1" applyBorder="1" applyAlignment="1" applyProtection="1">
      <alignment horizontal="left" vertical="center"/>
      <protection hidden="1"/>
    </xf>
    <xf numFmtId="0" fontId="42" fillId="0" borderId="0" xfId="0" applyFont="1" applyBorder="1" applyAlignment="1" applyProtection="1">
      <alignment horizontal="left" vertical="center"/>
      <protection hidden="1"/>
    </xf>
    <xf numFmtId="0" fontId="42" fillId="0" borderId="4" xfId="0" applyFont="1" applyBorder="1" applyAlignment="1" applyProtection="1">
      <alignment horizontal="left" vertical="center"/>
      <protection hidden="1"/>
    </xf>
    <xf numFmtId="0" fontId="42" fillId="0" borderId="8" xfId="0" applyFont="1" applyBorder="1" applyAlignment="1" applyProtection="1">
      <alignment horizontal="left" vertical="center"/>
      <protection hidden="1"/>
    </xf>
    <xf numFmtId="0" fontId="42" fillId="0" borderId="5" xfId="0" applyFont="1" applyBorder="1" applyAlignment="1" applyProtection="1">
      <alignment horizontal="left" vertical="center"/>
      <protection hidden="1"/>
    </xf>
    <xf numFmtId="0" fontId="42" fillId="0" borderId="9" xfId="0" applyFont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44" fontId="27" fillId="0" borderId="16" xfId="0" applyNumberFormat="1" applyFont="1" applyBorder="1" applyAlignment="1" applyProtection="1">
      <alignment shrinkToFit="1"/>
      <protection hidden="1"/>
    </xf>
    <xf numFmtId="44" fontId="27" fillId="0" borderId="17" xfId="0" applyNumberFormat="1" applyFont="1" applyBorder="1" applyAlignment="1" applyProtection="1">
      <alignment shrinkToFit="1"/>
      <protection hidden="1"/>
    </xf>
    <xf numFmtId="44" fontId="27" fillId="0" borderId="18" xfId="0" applyNumberFormat="1" applyFont="1" applyBorder="1" applyAlignment="1" applyProtection="1">
      <alignment shrinkToFit="1"/>
      <protection hidden="1"/>
    </xf>
    <xf numFmtId="49" fontId="19" fillId="2" borderId="6" xfId="0" applyNumberFormat="1" applyFont="1" applyFill="1" applyBorder="1" applyAlignment="1" applyProtection="1">
      <alignment horizontal="center" vertical="top" wrapText="1"/>
      <protection locked="0"/>
    </xf>
    <xf numFmtId="49" fontId="19" fillId="2" borderId="10" xfId="0" applyNumberFormat="1" applyFont="1" applyFill="1" applyBorder="1" applyAlignment="1" applyProtection="1">
      <alignment horizontal="center" vertical="top" wrapText="1"/>
      <protection locked="0"/>
    </xf>
    <xf numFmtId="164" fontId="19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164" fontId="19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164" fontId="1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3" fontId="19" fillId="0" borderId="6" xfId="0" applyNumberFormat="1" applyFont="1" applyBorder="1" applyAlignment="1" applyProtection="1">
      <alignment horizontal="center" vertical="center" wrapText="1" shrinkToFit="1"/>
      <protection hidden="1"/>
    </xf>
    <xf numFmtId="43" fontId="19" fillId="0" borderId="1" xfId="0" applyNumberFormat="1" applyFont="1" applyBorder="1" applyAlignment="1" applyProtection="1">
      <alignment horizontal="center" vertical="center" wrapText="1" shrinkToFit="1"/>
      <protection hidden="1"/>
    </xf>
    <xf numFmtId="43" fontId="19" fillId="0" borderId="10" xfId="0" applyNumberFormat="1" applyFont="1" applyBorder="1" applyAlignment="1" applyProtection="1">
      <alignment horizontal="center" vertical="center" wrapText="1" shrinkToFit="1"/>
      <protection hidden="1"/>
    </xf>
    <xf numFmtId="0" fontId="16" fillId="2" borderId="1" xfId="0" applyFont="1" applyFill="1" applyBorder="1" applyAlignment="1" applyProtection="1">
      <alignment horizontal="center" vertical="center" wrapText="1" shrinkToFit="1"/>
      <protection locked="0" hidden="1"/>
    </xf>
    <xf numFmtId="0" fontId="19" fillId="2" borderId="6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14" fontId="35" fillId="0" borderId="2" xfId="0" applyNumberFormat="1" applyFont="1" applyBorder="1" applyAlignment="1" applyProtection="1">
      <alignment horizontal="center" vertical="center"/>
    </xf>
    <xf numFmtId="14" fontId="35" fillId="0" borderId="0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43" fontId="9" fillId="0" borderId="1" xfId="1" applyFont="1" applyFill="1" applyBorder="1" applyAlignment="1" applyProtection="1">
      <alignment horizontal="center" vertical="center" shrinkToFit="1"/>
      <protection locked="0"/>
    </xf>
    <xf numFmtId="43" fontId="9" fillId="0" borderId="10" xfId="1" applyFont="1" applyFill="1" applyBorder="1" applyAlignment="1" applyProtection="1">
      <alignment horizontal="center" vertical="center" shrinkToFit="1"/>
      <protection locked="0"/>
    </xf>
    <xf numFmtId="43" fontId="9" fillId="0" borderId="11" xfId="1" applyFont="1" applyFill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wrapText="1" shrinkToFit="1"/>
    </xf>
    <xf numFmtId="0" fontId="7" fillId="3" borderId="2" xfId="0" applyFont="1" applyFill="1" applyBorder="1" applyAlignment="1" applyProtection="1">
      <alignment horizontal="center" vertical="center" wrapText="1" shrinkToFit="1"/>
    </xf>
    <xf numFmtId="0" fontId="7" fillId="3" borderId="12" xfId="0" applyFont="1" applyFill="1" applyBorder="1" applyAlignment="1" applyProtection="1">
      <alignment horizontal="center" vertical="center" wrapText="1" shrinkToFit="1"/>
    </xf>
    <xf numFmtId="0" fontId="7" fillId="3" borderId="3" xfId="0" applyFont="1" applyFill="1" applyBorder="1" applyAlignment="1" applyProtection="1">
      <alignment horizontal="center" vertical="center" wrapText="1" shrinkToFit="1"/>
    </xf>
    <xf numFmtId="0" fontId="7" fillId="3" borderId="0" xfId="0" applyFont="1" applyFill="1" applyBorder="1" applyAlignment="1" applyProtection="1">
      <alignment horizontal="center" vertical="center" wrapText="1" shrinkToFit="1"/>
    </xf>
    <xf numFmtId="0" fontId="7" fillId="3" borderId="4" xfId="0" applyFont="1" applyFill="1" applyBorder="1" applyAlignment="1" applyProtection="1">
      <alignment horizontal="center" vertical="center" wrapText="1" shrinkToFit="1"/>
    </xf>
    <xf numFmtId="0" fontId="7" fillId="3" borderId="8" xfId="0" applyFont="1" applyFill="1" applyBorder="1" applyAlignment="1" applyProtection="1">
      <alignment horizontal="center" vertical="center" wrapText="1" shrinkToFit="1"/>
    </xf>
    <xf numFmtId="0" fontId="7" fillId="3" borderId="5" xfId="0" applyFont="1" applyFill="1" applyBorder="1" applyAlignment="1" applyProtection="1">
      <alignment horizontal="center" vertical="center" wrapText="1" shrinkToFit="1"/>
    </xf>
    <xf numFmtId="0" fontId="7" fillId="3" borderId="9" xfId="0" applyFont="1" applyFill="1" applyBorder="1" applyAlignment="1" applyProtection="1">
      <alignment horizontal="center" vertical="center" wrapText="1" shrinkToFit="1"/>
    </xf>
    <xf numFmtId="0" fontId="23" fillId="5" borderId="11" xfId="0" applyFont="1" applyFill="1" applyBorder="1" applyAlignment="1" applyProtection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2" xfId="0" applyFont="1" applyFill="1" applyBorder="1" applyAlignment="1" applyProtection="1">
      <alignment horizontal="center" vertical="center" wrapText="1"/>
    </xf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0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3" fillId="5" borderId="8" xfId="0" applyFont="1" applyFill="1" applyBorder="1" applyAlignment="1" applyProtection="1">
      <alignment horizontal="center" vertical="center" wrapText="1"/>
    </xf>
    <xf numFmtId="0" fontId="23" fillId="5" borderId="5" xfId="0" applyFont="1" applyFill="1" applyBorder="1" applyAlignment="1" applyProtection="1">
      <alignment horizontal="center" vertical="center" wrapText="1"/>
    </xf>
    <xf numFmtId="0" fontId="23" fillId="5" borderId="9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3" fillId="0" borderId="0" xfId="0" applyFont="1" applyFill="1" applyAlignment="1" applyProtection="1">
      <alignment horizontal="left" vertical="center"/>
      <protection locked="0"/>
    </xf>
    <xf numFmtId="0" fontId="25" fillId="6" borderId="0" xfId="2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33" fillId="0" borderId="0" xfId="2" applyFont="1" applyFill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</cellXfs>
  <cellStyles count="4">
    <cellStyle name="Comma" xfId="1" builtinId="3"/>
    <cellStyle name="Hyperlink" xfId="2" builtinId="8"/>
    <cellStyle name="Normal" xfId="0" builtinId="0"/>
    <cellStyle name="PSChar" xfId="3" xr:uid="{00000000-0005-0000-0000-000003000000}"/>
  </cellStyles>
  <dxfs count="24"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83820</xdr:rowOff>
    </xdr:from>
    <xdr:to>
      <xdr:col>8</xdr:col>
      <xdr:colOff>175260</xdr:colOff>
      <xdr:row>3</xdr:row>
      <xdr:rowOff>182880</xdr:rowOff>
    </xdr:to>
    <xdr:grpSp>
      <xdr:nvGrpSpPr>
        <xdr:cNvPr id="3899" name="Group 23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GrpSpPr>
          <a:grpSpLocks noChangeAspect="1"/>
        </xdr:cNvGrpSpPr>
      </xdr:nvGrpSpPr>
      <xdr:grpSpPr bwMode="auto">
        <a:xfrm>
          <a:off x="1019175" y="83820"/>
          <a:ext cx="975360" cy="451485"/>
          <a:chOff x="1628498" y="2787396"/>
          <a:chExt cx="6033415" cy="2816278"/>
        </a:xfrm>
      </xdr:grpSpPr>
      <xdr:pic>
        <xdr:nvPicPr>
          <xdr:cNvPr id="3908" name="Picture 24">
            <a:extLst>
              <a:ext uri="{FF2B5EF4-FFF2-40B4-BE49-F238E27FC236}">
                <a16:creationId xmlns:a16="http://schemas.microsoft.com/office/drawing/2014/main" id="{00000000-0008-0000-0000-0000440F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8498" y="2787396"/>
            <a:ext cx="6033415" cy="281627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26" name="Oval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7293460" y="5078605"/>
            <a:ext cx="368453" cy="334135"/>
          </a:xfrm>
          <a:prstGeom prst="ellipse">
            <a:avLst/>
          </a:prstGeom>
          <a:solidFill>
            <a:schemeClr val="bg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oneCellAnchor>
    <xdr:from>
      <xdr:col>5</xdr:col>
      <xdr:colOff>57150</xdr:colOff>
      <xdr:row>277</xdr:row>
      <xdr:rowOff>19050</xdr:rowOff>
    </xdr:from>
    <xdr:ext cx="10144125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2025" y="8562975"/>
          <a:ext cx="10144125" cy="26456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 u="sng"/>
            <a:t>Please Click on "Instructions" below to read the Policies and Instructions</a:t>
          </a:r>
          <a:r>
            <a:rPr lang="en-US" sz="1100" b="1" u="sng" baseline="0"/>
            <a:t> applicable to this Expense Statement. </a:t>
          </a:r>
          <a:endParaRPr lang="en-US" sz="1100" b="0" u="none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2</xdr:row>
      <xdr:rowOff>63500</xdr:rowOff>
    </xdr:from>
    <xdr:to>
      <xdr:col>10</xdr:col>
      <xdr:colOff>187961</xdr:colOff>
      <xdr:row>5</xdr:row>
      <xdr:rowOff>101600</xdr:rowOff>
    </xdr:to>
    <xdr:grpSp>
      <xdr:nvGrpSpPr>
        <xdr:cNvPr id="4273" name="Group 3">
          <a:extLst>
            <a:ext uri="{FF2B5EF4-FFF2-40B4-BE49-F238E27FC236}">
              <a16:creationId xmlns:a16="http://schemas.microsoft.com/office/drawing/2014/main" id="{00000000-0008-0000-0100-0000B1100000}"/>
            </a:ext>
          </a:extLst>
        </xdr:cNvPr>
        <xdr:cNvGrpSpPr>
          <a:grpSpLocks noChangeAspect="1"/>
        </xdr:cNvGrpSpPr>
      </xdr:nvGrpSpPr>
      <xdr:grpSpPr bwMode="auto">
        <a:xfrm>
          <a:off x="1587500" y="402167"/>
          <a:ext cx="1072728" cy="393700"/>
          <a:chOff x="1628498" y="2953060"/>
          <a:chExt cx="6033415" cy="2774862"/>
        </a:xfrm>
      </xdr:grpSpPr>
      <xdr:pic>
        <xdr:nvPicPr>
          <xdr:cNvPr id="4275" name="Picture 4">
            <a:extLst>
              <a:ext uri="{FF2B5EF4-FFF2-40B4-BE49-F238E27FC236}">
                <a16:creationId xmlns:a16="http://schemas.microsoft.com/office/drawing/2014/main" id="{00000000-0008-0000-0100-0000B3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8498" y="2953060"/>
            <a:ext cx="6033415" cy="277486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8839" y="5034206"/>
            <a:ext cx="383074" cy="396409"/>
          </a:xfrm>
          <a:prstGeom prst="ellipse">
            <a:avLst/>
          </a:prstGeom>
          <a:solidFill>
            <a:schemeClr val="bg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24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7781" name="Group 1">
          <a:extLst>
            <a:ext uri="{FF2B5EF4-FFF2-40B4-BE49-F238E27FC236}">
              <a16:creationId xmlns:a16="http://schemas.microsoft.com/office/drawing/2014/main" id="{00000000-0008-0000-0200-0000651E0000}"/>
            </a:ext>
          </a:extLst>
        </xdr:cNvPr>
        <xdr:cNvGrpSpPr>
          <a:grpSpLocks/>
        </xdr:cNvGrpSpPr>
      </xdr:nvGrpSpPr>
      <xdr:grpSpPr bwMode="auto">
        <a:xfrm>
          <a:off x="812800" y="0"/>
          <a:ext cx="0" cy="0"/>
          <a:chOff x="-134" y="-9"/>
          <a:chExt cx="19448" cy="166"/>
        </a:xfrm>
      </xdr:grpSpPr>
      <xdr:pic>
        <xdr:nvPicPr>
          <xdr:cNvPr id="7782" name="Picture 17">
            <a:extLst>
              <a:ext uri="{FF2B5EF4-FFF2-40B4-BE49-F238E27FC236}">
                <a16:creationId xmlns:a16="http://schemas.microsoft.com/office/drawing/2014/main" id="{00000000-0008-0000-0200-0000661E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34" y="-9"/>
            <a:ext cx="19448" cy="16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pic>
      <xdr:sp macro="" textlink="">
        <xdr:nvSpPr>
          <xdr:cNvPr id="4099" name="Text 3">
            <a:extLst>
              <a:ext uri="{FF2B5EF4-FFF2-40B4-BE49-F238E27FC236}">
                <a16:creationId xmlns:a16="http://schemas.microsoft.com/office/drawing/2014/main" id="{00000000-0008-0000-0200-000003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4100" name="Text 4">
            <a:extLst>
              <a:ext uri="{FF2B5EF4-FFF2-40B4-BE49-F238E27FC236}">
                <a16:creationId xmlns:a16="http://schemas.microsoft.com/office/drawing/2014/main" id="{00000000-0008-0000-0200-000004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  <xdr:sp macro="" textlink="">
        <xdr:nvSpPr>
          <xdr:cNvPr id="4101" name="Text 5">
            <a:extLst>
              <a:ext uri="{FF2B5EF4-FFF2-40B4-BE49-F238E27FC236}">
                <a16:creationId xmlns:a16="http://schemas.microsoft.com/office/drawing/2014/main" id="{00000000-0008-0000-0200-000005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4102" name="Text 6">
            <a:extLst>
              <a:ext uri="{FF2B5EF4-FFF2-40B4-BE49-F238E27FC236}">
                <a16:creationId xmlns:a16="http://schemas.microsoft.com/office/drawing/2014/main" id="{00000000-0008-0000-0200-000006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  <xdr:sp macro="" textlink="">
        <xdr:nvSpPr>
          <xdr:cNvPr id="4103" name="Text 7">
            <a:extLst>
              <a:ext uri="{FF2B5EF4-FFF2-40B4-BE49-F238E27FC236}">
                <a16:creationId xmlns:a16="http://schemas.microsoft.com/office/drawing/2014/main" id="{00000000-0008-0000-0200-000007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</a:p>
        </xdr:txBody>
      </xdr:sp>
      <xdr:sp macro="" textlink="">
        <xdr:nvSpPr>
          <xdr:cNvPr id="4104" name="Text 8">
            <a:extLst>
              <a:ext uri="{FF2B5EF4-FFF2-40B4-BE49-F238E27FC236}">
                <a16:creationId xmlns:a16="http://schemas.microsoft.com/office/drawing/2014/main" id="{00000000-0008-0000-0200-000008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</a:p>
        </xdr:txBody>
      </xdr:sp>
      <xdr:sp macro="" textlink="">
        <xdr:nvSpPr>
          <xdr:cNvPr id="4105" name="Text 9">
            <a:extLst>
              <a:ext uri="{FF2B5EF4-FFF2-40B4-BE49-F238E27FC236}">
                <a16:creationId xmlns:a16="http://schemas.microsoft.com/office/drawing/2014/main" id="{00000000-0008-0000-0200-000009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</a:p>
        </xdr:txBody>
      </xdr:sp>
      <xdr:sp macro="" textlink="">
        <xdr:nvSpPr>
          <xdr:cNvPr id="4106" name="Text 10">
            <a:extLst>
              <a:ext uri="{FF2B5EF4-FFF2-40B4-BE49-F238E27FC236}">
                <a16:creationId xmlns:a16="http://schemas.microsoft.com/office/drawing/2014/main" id="{00000000-0008-0000-0200-00000A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</a:p>
        </xdr:txBody>
      </xdr:sp>
      <xdr:sp macro="" textlink="">
        <xdr:nvSpPr>
          <xdr:cNvPr id="4107" name="Text 12">
            <a:extLst>
              <a:ext uri="{FF2B5EF4-FFF2-40B4-BE49-F238E27FC236}">
                <a16:creationId xmlns:a16="http://schemas.microsoft.com/office/drawing/2014/main" id="{00000000-0008-0000-0200-00000B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</a:t>
            </a:r>
          </a:p>
        </xdr:txBody>
      </xdr:sp>
      <xdr:sp macro="" textlink="">
        <xdr:nvSpPr>
          <xdr:cNvPr id="4108" name="Text 18">
            <a:extLst>
              <a:ext uri="{FF2B5EF4-FFF2-40B4-BE49-F238E27FC236}">
                <a16:creationId xmlns:a16="http://schemas.microsoft.com/office/drawing/2014/main" id="{00000000-0008-0000-0200-00000C1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0" cy="0"/>
          </a:xfrm>
          <a:prstGeom prst="roundRect">
            <a:avLst>
              <a:gd name="adj" fmla="val 16667"/>
            </a:avLst>
          </a:prstGeom>
          <a:pattFill prst="pct10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xmlns:mc="http://schemas.openxmlformats.org/markup-compatibility/2006" xmlns:a14="http://schemas.microsoft.com/office/drawing/2010/main" val="FFFFFF" mc:Ignorable="a14" a14:legacySpreadsheetColorIndex="9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I960"/>
  <sheetViews>
    <sheetView tabSelected="1" zoomScaleSheetLayoutView="75" workbookViewId="0">
      <pane xSplit="5" ySplit="2" topLeftCell="F3" activePane="bottomRight" state="frozen"/>
      <selection pane="topRight" activeCell="B1" sqref="B1"/>
      <selection pane="bottomLeft" activeCell="A2" sqref="A2"/>
      <selection pane="bottomRight" activeCell="F250" sqref="F250:H252"/>
    </sheetView>
  </sheetViews>
  <sheetFormatPr defaultColWidth="2.7109375" defaultRowHeight="12.75" x14ac:dyDescent="0.2"/>
  <cols>
    <col min="1" max="4" width="2.7109375" style="3"/>
    <col min="5" max="5" width="2.7109375" style="3" customWidth="1"/>
    <col min="6" max="6" width="3.7109375" style="3" customWidth="1"/>
    <col min="7" max="7" width="4.7109375" style="3" customWidth="1"/>
    <col min="8" max="8" width="5.28515625" style="3" customWidth="1"/>
    <col min="9" max="9" width="8" style="3" customWidth="1"/>
    <col min="10" max="10" width="12.28515625" style="3" customWidth="1"/>
    <col min="11" max="11" width="30.85546875" style="3" customWidth="1"/>
    <col min="12" max="12" width="28.42578125" style="3" customWidth="1"/>
    <col min="13" max="13" width="3.140625" style="3" customWidth="1"/>
    <col min="14" max="16" width="2.7109375" style="3" customWidth="1"/>
    <col min="17" max="17" width="8.28515625" style="3" customWidth="1"/>
    <col min="18" max="19" width="4.42578125" style="3" customWidth="1"/>
    <col min="20" max="20" width="5.140625" style="3" customWidth="1"/>
    <col min="21" max="21" width="2" style="3" customWidth="1"/>
    <col min="22" max="22" width="2.28515625" style="3" customWidth="1"/>
    <col min="23" max="23" width="2.85546875" style="3" customWidth="1"/>
    <col min="24" max="24" width="4.140625" style="3" customWidth="1"/>
    <col min="25" max="25" width="4.28515625" style="3" customWidth="1"/>
    <col min="26" max="26" width="2.7109375" style="3" customWidth="1"/>
    <col min="27" max="27" width="6.42578125" style="3" customWidth="1"/>
    <col min="28" max="28" width="7.85546875" style="3" customWidth="1"/>
    <col min="29" max="34" width="2.7109375" style="3" customWidth="1"/>
    <col min="35" max="35" width="5.42578125" style="3" customWidth="1"/>
    <col min="36" max="39" width="2.7109375" style="3" customWidth="1"/>
    <col min="40" max="40" width="5.7109375" style="3" bestFit="1" customWidth="1"/>
    <col min="41" max="16384" width="2.7109375" style="3"/>
  </cols>
  <sheetData>
    <row r="1" spans="5:35" ht="9" customHeight="1" x14ac:dyDescent="0.2"/>
    <row r="2" spans="5:35" ht="18.75" hidden="1" customHeight="1" x14ac:dyDescent="0.25">
      <c r="F2" s="228"/>
      <c r="G2" s="229"/>
      <c r="H2" s="230"/>
      <c r="I2" s="271"/>
      <c r="J2" s="272"/>
      <c r="K2" s="37"/>
      <c r="L2" s="38"/>
      <c r="M2" s="248"/>
      <c r="N2" s="249"/>
      <c r="O2" s="249"/>
      <c r="P2" s="249"/>
      <c r="Q2" s="250"/>
      <c r="R2" s="241" t="e">
        <f>IF(#REF!="Staff",IF(#REF!="","",IF(#REF!&gt;24.99,"Required",IF(OR(I2="Lodging",I2="Airfare"),"Required",IF(I2=0,"","Not Req")))),IF(#REF!="","",IF(#REF!&gt;74.99,"Required",IF(OR(I2="Lodging",I2="Airfare"),"Required",IF(I2=0,"","Not Req")))))</f>
        <v>#REF!</v>
      </c>
      <c r="S2" s="242"/>
      <c r="T2" s="243"/>
      <c r="U2" s="201" t="str">
        <f>IF($I2="","",IF(#REF!="Staff",VLOOKUP($I2,CODE,2,FALSE),IF(OR(#REF!="Rotarian",#REF!="Officer"),VLOOKUP($I2,CODE,3,FALSE),"")))</f>
        <v/>
      </c>
      <c r="V2" s="244"/>
      <c r="W2" s="244"/>
      <c r="X2" s="244"/>
      <c r="Y2" s="245"/>
      <c r="Z2" s="246"/>
      <c r="AA2" s="247"/>
    </row>
    <row r="3" spans="5:35" ht="18.75" customHeight="1" x14ac:dyDescent="0.2">
      <c r="F3" s="273"/>
      <c r="G3" s="274"/>
      <c r="H3" s="274"/>
      <c r="I3" s="274"/>
      <c r="J3" s="63" t="s">
        <v>645</v>
      </c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5:35" ht="15" customHeight="1" x14ac:dyDescent="0.2">
      <c r="E4" s="12"/>
      <c r="F4" s="204"/>
      <c r="G4" s="204"/>
      <c r="H4" s="204"/>
      <c r="I4" s="204"/>
      <c r="J4" s="204"/>
      <c r="K4" s="204"/>
      <c r="L4" s="21"/>
      <c r="M4" s="21"/>
      <c r="N4" s="21"/>
      <c r="O4" s="21"/>
      <c r="P4" s="21"/>
      <c r="Q4" s="21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5:35" ht="21" customHeight="1" x14ac:dyDescent="0.2">
      <c r="F5" s="209" t="s">
        <v>26</v>
      </c>
      <c r="G5" s="210"/>
      <c r="H5" s="210"/>
      <c r="I5" s="211"/>
      <c r="J5" s="207"/>
      <c r="K5" s="208"/>
      <c r="L5" s="223" t="s">
        <v>682</v>
      </c>
      <c r="M5" s="214">
        <f>_FRN2</f>
        <v>0</v>
      </c>
      <c r="N5" s="215"/>
      <c r="O5" s="215"/>
      <c r="P5" s="215"/>
      <c r="Q5" s="216"/>
      <c r="R5" s="326" t="s">
        <v>683</v>
      </c>
      <c r="S5" s="327"/>
      <c r="T5" s="327"/>
      <c r="U5" s="327"/>
      <c r="V5" s="327"/>
      <c r="W5" s="327"/>
      <c r="X5" s="327"/>
      <c r="Y5" s="327"/>
      <c r="Z5" s="327"/>
      <c r="AA5" s="328"/>
      <c r="AB5" s="24"/>
      <c r="AC5" s="24"/>
      <c r="AD5" s="10"/>
    </row>
    <row r="6" spans="5:35" ht="19.5" customHeight="1" x14ac:dyDescent="0.2">
      <c r="F6" s="220" t="s">
        <v>335</v>
      </c>
      <c r="G6" s="221"/>
      <c r="H6" s="221"/>
      <c r="I6" s="222"/>
      <c r="J6" s="205"/>
      <c r="K6" s="206"/>
      <c r="L6" s="224"/>
      <c r="M6" s="217"/>
      <c r="N6" s="218"/>
      <c r="O6" s="218"/>
      <c r="P6" s="218"/>
      <c r="Q6" s="219"/>
      <c r="R6" s="329"/>
      <c r="S6" s="330"/>
      <c r="T6" s="330"/>
      <c r="U6" s="330"/>
      <c r="V6" s="330"/>
      <c r="W6" s="330"/>
      <c r="X6" s="330"/>
      <c r="Y6" s="330"/>
      <c r="Z6" s="330"/>
      <c r="AA6" s="331"/>
      <c r="AB6" s="19"/>
      <c r="AC6" s="19"/>
      <c r="AD6" s="10"/>
    </row>
    <row r="7" spans="5:35" s="34" customFormat="1" ht="21" customHeight="1" x14ac:dyDescent="0.2">
      <c r="E7" s="3"/>
      <c r="F7" s="225" t="s">
        <v>679</v>
      </c>
      <c r="G7" s="226"/>
      <c r="H7" s="226"/>
      <c r="I7" s="227"/>
      <c r="J7" s="212"/>
      <c r="K7" s="213"/>
      <c r="L7" s="78"/>
      <c r="M7" s="302"/>
      <c r="N7" s="302"/>
      <c r="O7" s="302"/>
      <c r="P7" s="302"/>
      <c r="Q7" s="302"/>
      <c r="R7" s="332"/>
      <c r="S7" s="333"/>
      <c r="T7" s="333"/>
      <c r="U7" s="333"/>
      <c r="V7" s="333"/>
      <c r="W7" s="333"/>
      <c r="X7" s="333"/>
      <c r="Y7" s="333"/>
      <c r="Z7" s="333"/>
      <c r="AA7" s="334"/>
      <c r="AB7" s="33"/>
      <c r="AC7" s="33"/>
      <c r="AD7" s="32"/>
    </row>
    <row r="8" spans="5:35" s="34" customFormat="1" ht="21" customHeight="1" x14ac:dyDescent="0.2">
      <c r="E8" s="3"/>
      <c r="F8" s="149" t="s">
        <v>691</v>
      </c>
      <c r="G8" s="150"/>
      <c r="H8" s="150"/>
      <c r="I8" s="151"/>
      <c r="J8" s="152"/>
      <c r="K8" s="153"/>
      <c r="L8" s="138"/>
      <c r="M8" s="136"/>
      <c r="N8" s="136"/>
      <c r="O8" s="136"/>
      <c r="P8" s="136"/>
      <c r="Q8" s="136"/>
      <c r="R8" s="155" t="s">
        <v>27</v>
      </c>
      <c r="S8" s="137"/>
      <c r="T8" s="263"/>
      <c r="U8" s="263"/>
      <c r="V8" s="263"/>
      <c r="W8" s="263"/>
      <c r="X8" s="263"/>
      <c r="Y8" s="263"/>
      <c r="Z8" s="263"/>
      <c r="AA8" s="264"/>
      <c r="AB8" s="69"/>
      <c r="AC8" s="69"/>
      <c r="AD8" s="70"/>
    </row>
    <row r="9" spans="5:35" s="34" customFormat="1" ht="21" customHeight="1" x14ac:dyDescent="0.2">
      <c r="E9" s="3"/>
      <c r="F9" s="149" t="s">
        <v>692</v>
      </c>
      <c r="G9" s="150"/>
      <c r="H9" s="150"/>
      <c r="I9" s="151"/>
      <c r="J9" s="152"/>
      <c r="K9" s="153"/>
      <c r="L9" s="138"/>
      <c r="M9" s="136"/>
      <c r="N9" s="136"/>
      <c r="O9" s="136"/>
      <c r="P9" s="136"/>
      <c r="Q9" s="136"/>
      <c r="R9" s="158" t="s">
        <v>649</v>
      </c>
      <c r="S9" s="159"/>
      <c r="T9" s="231"/>
      <c r="U9" s="231"/>
      <c r="V9" s="231"/>
      <c r="W9" s="231"/>
      <c r="X9" s="231"/>
      <c r="Y9" s="231"/>
      <c r="Z9" s="231"/>
      <c r="AA9" s="232"/>
      <c r="AB9" s="69"/>
      <c r="AC9" s="69"/>
      <c r="AD9" s="70"/>
    </row>
    <row r="10" spans="5:35" s="34" customFormat="1" ht="21" customHeight="1" x14ac:dyDescent="0.2">
      <c r="E10" s="3"/>
      <c r="F10" s="140" t="s">
        <v>648</v>
      </c>
      <c r="G10" s="141"/>
      <c r="H10" s="141"/>
      <c r="I10" s="142"/>
      <c r="J10" s="154"/>
      <c r="K10" s="143"/>
      <c r="L10" s="139"/>
      <c r="M10" s="303"/>
      <c r="N10" s="303"/>
      <c r="O10" s="303"/>
      <c r="P10" s="303"/>
      <c r="Q10" s="304"/>
      <c r="T10" s="233"/>
      <c r="U10" s="233"/>
      <c r="V10" s="233"/>
      <c r="W10" s="233"/>
      <c r="X10" s="233"/>
      <c r="Y10" s="233"/>
      <c r="Z10" s="233"/>
      <c r="AA10" s="234"/>
      <c r="AB10" s="69"/>
      <c r="AC10" s="69"/>
      <c r="AD10" s="70"/>
    </row>
    <row r="11" spans="5:35" s="34" customFormat="1" ht="15.75" hidden="1" customHeight="1" x14ac:dyDescent="0.2">
      <c r="E11" s="3"/>
      <c r="F11" s="144"/>
      <c r="G11" s="145"/>
      <c r="H11" s="145"/>
      <c r="I11" s="146"/>
      <c r="J11" s="147"/>
      <c r="K11" s="148"/>
      <c r="L11" s="46"/>
      <c r="M11" s="47"/>
      <c r="N11" s="48"/>
      <c r="O11" s="48"/>
      <c r="P11" s="48"/>
      <c r="Q11" s="49"/>
      <c r="R11" s="31"/>
      <c r="S11" s="69"/>
      <c r="T11" s="233"/>
      <c r="U11" s="233"/>
      <c r="V11" s="233"/>
      <c r="W11" s="233"/>
      <c r="X11" s="233"/>
      <c r="Y11" s="233"/>
      <c r="Z11" s="233"/>
      <c r="AA11" s="234"/>
      <c r="AB11" s="69"/>
      <c r="AC11" s="69"/>
      <c r="AD11" s="70"/>
    </row>
    <row r="12" spans="5:35" s="34" customFormat="1" ht="21" hidden="1" customHeight="1" x14ac:dyDescent="0.2">
      <c r="E12" s="3"/>
      <c r="F12" s="144"/>
      <c r="G12" s="145"/>
      <c r="H12" s="145"/>
      <c r="I12" s="146"/>
      <c r="J12" s="147"/>
      <c r="K12" s="148"/>
      <c r="L12" s="45" t="s">
        <v>366</v>
      </c>
      <c r="M12" s="47"/>
      <c r="N12" s="48"/>
      <c r="O12" s="48"/>
      <c r="P12" s="48"/>
      <c r="Q12" s="49"/>
      <c r="R12" s="18"/>
      <c r="S12" s="69"/>
      <c r="T12" s="233"/>
      <c r="U12" s="233"/>
      <c r="V12" s="233"/>
      <c r="W12" s="233"/>
      <c r="X12" s="233"/>
      <c r="Y12" s="233"/>
      <c r="Z12" s="233"/>
      <c r="AA12" s="234"/>
      <c r="AB12" s="33"/>
      <c r="AC12" s="33"/>
      <c r="AD12" s="32"/>
    </row>
    <row r="13" spans="5:35" s="34" customFormat="1" ht="21" hidden="1" customHeight="1" x14ac:dyDescent="0.2">
      <c r="E13" s="3"/>
      <c r="F13" s="144"/>
      <c r="G13" s="145"/>
      <c r="H13" s="145"/>
      <c r="I13" s="146"/>
      <c r="J13" s="147"/>
      <c r="K13" s="148"/>
      <c r="L13" s="45" t="s">
        <v>365</v>
      </c>
      <c r="M13" s="47"/>
      <c r="N13" s="48"/>
      <c r="O13" s="48"/>
      <c r="P13" s="48"/>
      <c r="Q13" s="49"/>
      <c r="R13" s="18"/>
      <c r="S13" s="69"/>
      <c r="T13" s="233"/>
      <c r="U13" s="233"/>
      <c r="V13" s="233"/>
      <c r="W13" s="233"/>
      <c r="X13" s="233"/>
      <c r="Y13" s="233"/>
      <c r="Z13" s="233"/>
      <c r="AA13" s="234"/>
      <c r="AB13" s="33"/>
      <c r="AC13" s="33"/>
      <c r="AD13" s="32"/>
    </row>
    <row r="14" spans="5:35" s="34" customFormat="1" ht="21" hidden="1" customHeight="1" x14ac:dyDescent="0.2">
      <c r="E14" s="3"/>
      <c r="F14" s="144"/>
      <c r="G14" s="145"/>
      <c r="H14" s="145"/>
      <c r="I14" s="146"/>
      <c r="J14" s="147"/>
      <c r="K14" s="148"/>
      <c r="L14" s="45" t="s">
        <v>365</v>
      </c>
      <c r="M14" s="47"/>
      <c r="N14" s="48"/>
      <c r="O14" s="48"/>
      <c r="P14" s="48"/>
      <c r="Q14" s="49"/>
      <c r="R14" s="18"/>
      <c r="S14" s="69"/>
      <c r="T14" s="233"/>
      <c r="U14" s="233"/>
      <c r="V14" s="233"/>
      <c r="W14" s="233"/>
      <c r="X14" s="233"/>
      <c r="Y14" s="233"/>
      <c r="Z14" s="233"/>
      <c r="AA14" s="234"/>
      <c r="AB14" s="33"/>
      <c r="AC14" s="33"/>
      <c r="AD14" s="32"/>
    </row>
    <row r="15" spans="5:35" s="34" customFormat="1" ht="21" hidden="1" customHeight="1" x14ac:dyDescent="0.2">
      <c r="E15" s="3"/>
      <c r="F15" s="144"/>
      <c r="G15" s="145"/>
      <c r="H15" s="145"/>
      <c r="I15" s="146"/>
      <c r="J15" s="147"/>
      <c r="K15" s="148"/>
      <c r="L15" s="45" t="s">
        <v>365</v>
      </c>
      <c r="M15" s="47"/>
      <c r="N15" s="48"/>
      <c r="O15" s="48"/>
      <c r="P15" s="48"/>
      <c r="Q15" s="49"/>
      <c r="R15" s="18"/>
      <c r="S15" s="69"/>
      <c r="T15" s="233"/>
      <c r="U15" s="233"/>
      <c r="V15" s="233"/>
      <c r="W15" s="233"/>
      <c r="X15" s="233"/>
      <c r="Y15" s="233"/>
      <c r="Z15" s="233"/>
      <c r="AA15" s="234"/>
      <c r="AB15" s="33"/>
      <c r="AC15" s="33"/>
      <c r="AD15" s="32"/>
    </row>
    <row r="16" spans="5:35" s="34" customFormat="1" ht="21" hidden="1" customHeight="1" x14ac:dyDescent="0.2">
      <c r="E16" s="3"/>
      <c r="F16" s="144"/>
      <c r="G16" s="145"/>
      <c r="H16" s="145"/>
      <c r="I16" s="146"/>
      <c r="J16" s="147"/>
      <c r="K16" s="148"/>
      <c r="L16" s="45" t="s">
        <v>365</v>
      </c>
      <c r="M16" s="47"/>
      <c r="N16" s="48"/>
      <c r="O16" s="48"/>
      <c r="P16" s="48"/>
      <c r="Q16" s="49"/>
      <c r="R16" s="18"/>
      <c r="S16" s="69"/>
      <c r="T16" s="233"/>
      <c r="U16" s="233"/>
      <c r="V16" s="233"/>
      <c r="W16" s="233"/>
      <c r="X16" s="233"/>
      <c r="Y16" s="233"/>
      <c r="Z16" s="233"/>
      <c r="AA16" s="234"/>
      <c r="AB16" s="33"/>
      <c r="AC16" s="33"/>
      <c r="AD16" s="32"/>
    </row>
    <row r="17" spans="5:30" s="34" customFormat="1" ht="21" hidden="1" customHeight="1" x14ac:dyDescent="0.2">
      <c r="E17" s="3"/>
      <c r="F17" s="144"/>
      <c r="G17" s="145"/>
      <c r="H17" s="145"/>
      <c r="I17" s="146"/>
      <c r="J17" s="147"/>
      <c r="K17" s="148"/>
      <c r="L17" s="45" t="s">
        <v>365</v>
      </c>
      <c r="M17" s="47"/>
      <c r="N17" s="48"/>
      <c r="O17" s="48"/>
      <c r="P17" s="48"/>
      <c r="Q17" s="49"/>
      <c r="R17" s="18"/>
      <c r="S17" s="69"/>
      <c r="T17" s="233"/>
      <c r="U17" s="233"/>
      <c r="V17" s="233"/>
      <c r="W17" s="233"/>
      <c r="X17" s="233"/>
      <c r="Y17" s="233"/>
      <c r="Z17" s="233"/>
      <c r="AA17" s="234"/>
      <c r="AB17" s="33"/>
      <c r="AC17" s="33"/>
      <c r="AD17" s="32"/>
    </row>
    <row r="18" spans="5:30" s="34" customFormat="1" ht="21" hidden="1" customHeight="1" x14ac:dyDescent="0.2">
      <c r="E18" s="3"/>
      <c r="F18" s="144"/>
      <c r="G18" s="145"/>
      <c r="H18" s="145"/>
      <c r="I18" s="146"/>
      <c r="J18" s="147"/>
      <c r="K18" s="148"/>
      <c r="L18" s="45" t="s">
        <v>365</v>
      </c>
      <c r="M18" s="47"/>
      <c r="N18" s="48"/>
      <c r="O18" s="48"/>
      <c r="P18" s="48"/>
      <c r="Q18" s="49"/>
      <c r="R18" s="18"/>
      <c r="S18" s="69"/>
      <c r="T18" s="233"/>
      <c r="U18" s="233"/>
      <c r="V18" s="233"/>
      <c r="W18" s="233"/>
      <c r="X18" s="233"/>
      <c r="Y18" s="233"/>
      <c r="Z18" s="233"/>
      <c r="AA18" s="234"/>
      <c r="AB18" s="33"/>
      <c r="AC18" s="33"/>
      <c r="AD18" s="32"/>
    </row>
    <row r="19" spans="5:30" s="34" customFormat="1" ht="21" hidden="1" customHeight="1" x14ac:dyDescent="0.2">
      <c r="E19" s="3"/>
      <c r="F19" s="144"/>
      <c r="G19" s="145"/>
      <c r="H19" s="145"/>
      <c r="I19" s="146"/>
      <c r="J19" s="147"/>
      <c r="K19" s="148"/>
      <c r="L19" s="45" t="s">
        <v>365</v>
      </c>
      <c r="M19" s="47"/>
      <c r="N19" s="48"/>
      <c r="O19" s="48"/>
      <c r="P19" s="48"/>
      <c r="Q19" s="49"/>
      <c r="R19" s="18"/>
      <c r="S19" s="69"/>
      <c r="T19" s="233"/>
      <c r="U19" s="233"/>
      <c r="V19" s="233"/>
      <c r="W19" s="233"/>
      <c r="X19" s="233"/>
      <c r="Y19" s="233"/>
      <c r="Z19" s="233"/>
      <c r="AA19" s="234"/>
      <c r="AB19" s="33"/>
      <c r="AC19" s="33"/>
      <c r="AD19" s="32"/>
    </row>
    <row r="20" spans="5:30" s="34" customFormat="1" ht="21" hidden="1" customHeight="1" x14ac:dyDescent="0.2">
      <c r="E20" s="3"/>
      <c r="F20" s="144"/>
      <c r="G20" s="145"/>
      <c r="H20" s="145"/>
      <c r="I20" s="146"/>
      <c r="J20" s="147"/>
      <c r="K20" s="148"/>
      <c r="L20" s="45" t="s">
        <v>365</v>
      </c>
      <c r="M20" s="47"/>
      <c r="N20" s="48"/>
      <c r="O20" s="48"/>
      <c r="P20" s="48"/>
      <c r="Q20" s="49"/>
      <c r="R20" s="18"/>
      <c r="S20" s="69"/>
      <c r="T20" s="233"/>
      <c r="U20" s="233"/>
      <c r="V20" s="233"/>
      <c r="W20" s="233"/>
      <c r="X20" s="233"/>
      <c r="Y20" s="233"/>
      <c r="Z20" s="233"/>
      <c r="AA20" s="234"/>
      <c r="AB20" s="33"/>
      <c r="AC20" s="33"/>
      <c r="AD20" s="32"/>
    </row>
    <row r="21" spans="5:30" s="34" customFormat="1" ht="21" hidden="1" customHeight="1" x14ac:dyDescent="0.2">
      <c r="E21" s="3"/>
      <c r="F21" s="144"/>
      <c r="G21" s="145"/>
      <c r="H21" s="145"/>
      <c r="I21" s="146"/>
      <c r="J21" s="147"/>
      <c r="K21" s="148"/>
      <c r="L21" s="45" t="s">
        <v>365</v>
      </c>
      <c r="M21" s="47"/>
      <c r="N21" s="48"/>
      <c r="O21" s="48"/>
      <c r="P21" s="48"/>
      <c r="Q21" s="49"/>
      <c r="R21" s="18"/>
      <c r="S21" s="69"/>
      <c r="T21" s="233"/>
      <c r="U21" s="233"/>
      <c r="V21" s="233"/>
      <c r="W21" s="233"/>
      <c r="X21" s="233"/>
      <c r="Y21" s="233"/>
      <c r="Z21" s="233"/>
      <c r="AA21" s="234"/>
      <c r="AB21" s="33"/>
      <c r="AC21" s="33"/>
      <c r="AD21" s="32"/>
    </row>
    <row r="22" spans="5:30" s="34" customFormat="1" ht="21" hidden="1" customHeight="1" x14ac:dyDescent="0.2">
      <c r="E22" s="3"/>
      <c r="F22" s="144"/>
      <c r="G22" s="145"/>
      <c r="H22" s="145"/>
      <c r="I22" s="146"/>
      <c r="J22" s="147"/>
      <c r="K22" s="148"/>
      <c r="L22" s="45" t="s">
        <v>365</v>
      </c>
      <c r="M22" s="47"/>
      <c r="N22" s="48"/>
      <c r="O22" s="48"/>
      <c r="P22" s="48"/>
      <c r="Q22" s="49"/>
      <c r="R22" s="18"/>
      <c r="S22" s="69"/>
      <c r="T22" s="233"/>
      <c r="U22" s="233"/>
      <c r="V22" s="233"/>
      <c r="W22" s="233"/>
      <c r="X22" s="233"/>
      <c r="Y22" s="233"/>
      <c r="Z22" s="233"/>
      <c r="AA22" s="234"/>
      <c r="AB22" s="33"/>
      <c r="AC22" s="33"/>
      <c r="AD22" s="32"/>
    </row>
    <row r="23" spans="5:30" s="34" customFormat="1" ht="21" hidden="1" customHeight="1" x14ac:dyDescent="0.2">
      <c r="E23" s="3"/>
      <c r="F23" s="144"/>
      <c r="G23" s="145"/>
      <c r="H23" s="145"/>
      <c r="I23" s="146"/>
      <c r="J23" s="147"/>
      <c r="K23" s="148"/>
      <c r="L23" s="45" t="s">
        <v>367</v>
      </c>
      <c r="M23" s="47"/>
      <c r="N23" s="48"/>
      <c r="O23" s="48"/>
      <c r="P23" s="48"/>
      <c r="Q23" s="49"/>
      <c r="R23" s="18"/>
      <c r="S23" s="69"/>
      <c r="T23" s="233"/>
      <c r="U23" s="233"/>
      <c r="V23" s="233"/>
      <c r="W23" s="233"/>
      <c r="X23" s="233"/>
      <c r="Y23" s="233"/>
      <c r="Z23" s="233"/>
      <c r="AA23" s="234"/>
      <c r="AB23" s="33"/>
      <c r="AC23" s="33"/>
      <c r="AD23" s="32"/>
    </row>
    <row r="24" spans="5:30" s="34" customFormat="1" ht="21" hidden="1" customHeight="1" x14ac:dyDescent="0.2">
      <c r="E24" s="3"/>
      <c r="F24" s="144"/>
      <c r="G24" s="145"/>
      <c r="H24" s="145"/>
      <c r="I24" s="146"/>
      <c r="J24" s="147"/>
      <c r="K24" s="148"/>
      <c r="L24" s="45" t="s">
        <v>365</v>
      </c>
      <c r="M24" s="47"/>
      <c r="N24" s="48"/>
      <c r="O24" s="48"/>
      <c r="P24" s="48"/>
      <c r="Q24" s="49"/>
      <c r="R24" s="18"/>
      <c r="S24" s="69"/>
      <c r="T24" s="233"/>
      <c r="U24" s="233"/>
      <c r="V24" s="233"/>
      <c r="W24" s="233"/>
      <c r="X24" s="233"/>
      <c r="Y24" s="233"/>
      <c r="Z24" s="233"/>
      <c r="AA24" s="234"/>
      <c r="AB24" s="33"/>
      <c r="AC24" s="33"/>
      <c r="AD24" s="32"/>
    </row>
    <row r="25" spans="5:30" s="34" customFormat="1" ht="21" hidden="1" customHeight="1" x14ac:dyDescent="0.2">
      <c r="E25" s="3"/>
      <c r="F25" s="144"/>
      <c r="G25" s="145"/>
      <c r="H25" s="145"/>
      <c r="I25" s="146"/>
      <c r="J25" s="147"/>
      <c r="K25" s="148"/>
      <c r="L25" s="45" t="s">
        <v>365</v>
      </c>
      <c r="M25" s="47"/>
      <c r="N25" s="48"/>
      <c r="O25" s="48"/>
      <c r="P25" s="48"/>
      <c r="Q25" s="49"/>
      <c r="R25" s="18"/>
      <c r="S25" s="69"/>
      <c r="T25" s="233"/>
      <c r="U25" s="233"/>
      <c r="V25" s="233"/>
      <c r="W25" s="233"/>
      <c r="X25" s="233"/>
      <c r="Y25" s="233"/>
      <c r="Z25" s="233"/>
      <c r="AA25" s="234"/>
      <c r="AB25" s="33"/>
      <c r="AC25" s="33"/>
      <c r="AD25" s="32"/>
    </row>
    <row r="26" spans="5:30" s="34" customFormat="1" ht="21" hidden="1" customHeight="1" x14ac:dyDescent="0.2">
      <c r="E26" s="3"/>
      <c r="F26" s="144"/>
      <c r="G26" s="145"/>
      <c r="H26" s="145"/>
      <c r="I26" s="146"/>
      <c r="J26" s="147"/>
      <c r="K26" s="148"/>
      <c r="L26" s="45" t="s">
        <v>365</v>
      </c>
      <c r="M26" s="47"/>
      <c r="N26" s="48"/>
      <c r="O26" s="48"/>
      <c r="P26" s="48"/>
      <c r="Q26" s="49"/>
      <c r="R26" s="18"/>
      <c r="S26" s="69"/>
      <c r="T26" s="233"/>
      <c r="U26" s="233"/>
      <c r="V26" s="233"/>
      <c r="W26" s="233"/>
      <c r="X26" s="233"/>
      <c r="Y26" s="233"/>
      <c r="Z26" s="233"/>
      <c r="AA26" s="234"/>
      <c r="AB26" s="33"/>
      <c r="AC26" s="33"/>
      <c r="AD26" s="32"/>
    </row>
    <row r="27" spans="5:30" s="34" customFormat="1" ht="21" hidden="1" customHeight="1" x14ac:dyDescent="0.2">
      <c r="E27" s="3"/>
      <c r="F27" s="144"/>
      <c r="G27" s="145"/>
      <c r="H27" s="145"/>
      <c r="I27" s="146"/>
      <c r="J27" s="147"/>
      <c r="K27" s="148"/>
      <c r="L27" s="45" t="s">
        <v>365</v>
      </c>
      <c r="M27" s="47"/>
      <c r="N27" s="48"/>
      <c r="O27" s="48"/>
      <c r="P27" s="48"/>
      <c r="Q27" s="49"/>
      <c r="R27" s="18"/>
      <c r="S27" s="69"/>
      <c r="T27" s="233"/>
      <c r="U27" s="233"/>
      <c r="V27" s="233"/>
      <c r="W27" s="233"/>
      <c r="X27" s="233"/>
      <c r="Y27" s="233"/>
      <c r="Z27" s="233"/>
      <c r="AA27" s="234"/>
      <c r="AB27" s="33"/>
      <c r="AC27" s="33"/>
      <c r="AD27" s="32"/>
    </row>
    <row r="28" spans="5:30" s="34" customFormat="1" ht="21" hidden="1" customHeight="1" x14ac:dyDescent="0.2">
      <c r="E28" s="3"/>
      <c r="F28" s="144"/>
      <c r="G28" s="145"/>
      <c r="H28" s="145"/>
      <c r="I28" s="146"/>
      <c r="J28" s="147"/>
      <c r="K28" s="148"/>
      <c r="L28" s="45" t="s">
        <v>365</v>
      </c>
      <c r="M28" s="47"/>
      <c r="N28" s="48"/>
      <c r="O28" s="48"/>
      <c r="P28" s="48"/>
      <c r="Q28" s="49"/>
      <c r="R28" s="18"/>
      <c r="S28" s="69"/>
      <c r="T28" s="233"/>
      <c r="U28" s="233"/>
      <c r="V28" s="233"/>
      <c r="W28" s="233"/>
      <c r="X28" s="233"/>
      <c r="Y28" s="233"/>
      <c r="Z28" s="233"/>
      <c r="AA28" s="234"/>
      <c r="AB28" s="33"/>
      <c r="AC28" s="33"/>
      <c r="AD28" s="32"/>
    </row>
    <row r="29" spans="5:30" s="34" customFormat="1" ht="21" hidden="1" customHeight="1" x14ac:dyDescent="0.2">
      <c r="E29" s="3"/>
      <c r="F29" s="144"/>
      <c r="G29" s="145"/>
      <c r="H29" s="145"/>
      <c r="I29" s="146"/>
      <c r="J29" s="147"/>
      <c r="K29" s="148"/>
      <c r="L29" s="45" t="s">
        <v>365</v>
      </c>
      <c r="M29" s="47"/>
      <c r="N29" s="48"/>
      <c r="O29" s="48"/>
      <c r="P29" s="48"/>
      <c r="Q29" s="49"/>
      <c r="R29" s="18"/>
      <c r="S29" s="69"/>
      <c r="T29" s="233"/>
      <c r="U29" s="233"/>
      <c r="V29" s="233"/>
      <c r="W29" s="233"/>
      <c r="X29" s="233"/>
      <c r="Y29" s="233"/>
      <c r="Z29" s="233"/>
      <c r="AA29" s="234"/>
      <c r="AB29" s="33"/>
      <c r="AC29" s="33"/>
      <c r="AD29" s="32"/>
    </row>
    <row r="30" spans="5:30" s="34" customFormat="1" ht="21" hidden="1" customHeight="1" x14ac:dyDescent="0.2">
      <c r="E30" s="3"/>
      <c r="F30" s="144"/>
      <c r="G30" s="145"/>
      <c r="H30" s="145"/>
      <c r="I30" s="146"/>
      <c r="J30" s="147"/>
      <c r="K30" s="148"/>
      <c r="L30" s="45" t="s">
        <v>365</v>
      </c>
      <c r="M30" s="47"/>
      <c r="N30" s="48"/>
      <c r="O30" s="48"/>
      <c r="P30" s="48"/>
      <c r="Q30" s="49"/>
      <c r="R30" s="18"/>
      <c r="S30" s="69"/>
      <c r="T30" s="233"/>
      <c r="U30" s="233"/>
      <c r="V30" s="233"/>
      <c r="W30" s="233"/>
      <c r="X30" s="233"/>
      <c r="Y30" s="233"/>
      <c r="Z30" s="233"/>
      <c r="AA30" s="234"/>
      <c r="AB30" s="33"/>
      <c r="AC30" s="33"/>
      <c r="AD30" s="32"/>
    </row>
    <row r="31" spans="5:30" s="34" customFormat="1" ht="21" hidden="1" customHeight="1" x14ac:dyDescent="0.2">
      <c r="E31" s="3"/>
      <c r="F31" s="144"/>
      <c r="G31" s="145"/>
      <c r="H31" s="145"/>
      <c r="I31" s="146"/>
      <c r="J31" s="147"/>
      <c r="K31" s="148"/>
      <c r="L31" s="45" t="s">
        <v>367</v>
      </c>
      <c r="M31" s="47"/>
      <c r="N31" s="48"/>
      <c r="O31" s="48"/>
      <c r="P31" s="48"/>
      <c r="Q31" s="49"/>
      <c r="R31" s="18"/>
      <c r="S31" s="69"/>
      <c r="T31" s="233"/>
      <c r="U31" s="233"/>
      <c r="V31" s="233"/>
      <c r="W31" s="233"/>
      <c r="X31" s="233"/>
      <c r="Y31" s="233"/>
      <c r="Z31" s="233"/>
      <c r="AA31" s="234"/>
      <c r="AB31" s="33"/>
      <c r="AC31" s="33"/>
      <c r="AD31" s="32"/>
    </row>
    <row r="32" spans="5:30" s="34" customFormat="1" ht="21" hidden="1" customHeight="1" x14ac:dyDescent="0.2">
      <c r="E32" s="3"/>
      <c r="F32" s="144"/>
      <c r="G32" s="145"/>
      <c r="H32" s="145"/>
      <c r="I32" s="146"/>
      <c r="J32" s="147"/>
      <c r="K32" s="148"/>
      <c r="L32" s="45" t="s">
        <v>365</v>
      </c>
      <c r="M32" s="47"/>
      <c r="N32" s="48"/>
      <c r="O32" s="48"/>
      <c r="P32" s="48"/>
      <c r="Q32" s="49"/>
      <c r="R32" s="18"/>
      <c r="S32" s="69"/>
      <c r="T32" s="233"/>
      <c r="U32" s="233"/>
      <c r="V32" s="233"/>
      <c r="W32" s="233"/>
      <c r="X32" s="233"/>
      <c r="Y32" s="233"/>
      <c r="Z32" s="233"/>
      <c r="AA32" s="234"/>
      <c r="AB32" s="33"/>
      <c r="AC32" s="33"/>
      <c r="AD32" s="32"/>
    </row>
    <row r="33" spans="5:30" s="34" customFormat="1" ht="21" hidden="1" customHeight="1" x14ac:dyDescent="0.2">
      <c r="E33" s="3"/>
      <c r="F33" s="144"/>
      <c r="G33" s="145"/>
      <c r="H33" s="145"/>
      <c r="I33" s="146"/>
      <c r="J33" s="147"/>
      <c r="K33" s="148"/>
      <c r="L33" s="45" t="s">
        <v>365</v>
      </c>
      <c r="M33" s="47"/>
      <c r="N33" s="48"/>
      <c r="O33" s="48"/>
      <c r="P33" s="48"/>
      <c r="Q33" s="49"/>
      <c r="R33" s="18"/>
      <c r="S33" s="69"/>
      <c r="T33" s="233"/>
      <c r="U33" s="233"/>
      <c r="V33" s="233"/>
      <c r="W33" s="233"/>
      <c r="X33" s="233"/>
      <c r="Y33" s="233"/>
      <c r="Z33" s="233"/>
      <c r="AA33" s="234"/>
      <c r="AB33" s="33"/>
      <c r="AC33" s="33"/>
      <c r="AD33" s="32"/>
    </row>
    <row r="34" spans="5:30" s="34" customFormat="1" ht="21" hidden="1" customHeight="1" x14ac:dyDescent="0.2">
      <c r="E34" s="3"/>
      <c r="F34" s="144"/>
      <c r="G34" s="145"/>
      <c r="H34" s="145"/>
      <c r="I34" s="146"/>
      <c r="J34" s="147"/>
      <c r="K34" s="148"/>
      <c r="L34" s="45" t="s">
        <v>365</v>
      </c>
      <c r="M34" s="47"/>
      <c r="N34" s="48"/>
      <c r="O34" s="48"/>
      <c r="P34" s="48"/>
      <c r="Q34" s="49"/>
      <c r="R34" s="18"/>
      <c r="S34" s="69"/>
      <c r="T34" s="233"/>
      <c r="U34" s="233"/>
      <c r="V34" s="233"/>
      <c r="W34" s="233"/>
      <c r="X34" s="233"/>
      <c r="Y34" s="233"/>
      <c r="Z34" s="233"/>
      <c r="AA34" s="234"/>
      <c r="AB34" s="33"/>
      <c r="AC34" s="33"/>
      <c r="AD34" s="32"/>
    </row>
    <row r="35" spans="5:30" s="34" customFormat="1" ht="21" hidden="1" customHeight="1" x14ac:dyDescent="0.2">
      <c r="E35" s="3"/>
      <c r="F35" s="144"/>
      <c r="G35" s="145"/>
      <c r="H35" s="145"/>
      <c r="I35" s="146"/>
      <c r="J35" s="147"/>
      <c r="K35" s="148"/>
      <c r="L35" s="45" t="s">
        <v>365</v>
      </c>
      <c r="M35" s="47"/>
      <c r="N35" s="48"/>
      <c r="O35" s="48"/>
      <c r="P35" s="48"/>
      <c r="Q35" s="49"/>
      <c r="R35" s="18"/>
      <c r="S35" s="69"/>
      <c r="T35" s="233"/>
      <c r="U35" s="233"/>
      <c r="V35" s="233"/>
      <c r="W35" s="233"/>
      <c r="X35" s="233"/>
      <c r="Y35" s="233"/>
      <c r="Z35" s="233"/>
      <c r="AA35" s="234"/>
      <c r="AB35" s="33"/>
      <c r="AC35" s="33"/>
      <c r="AD35" s="32"/>
    </row>
    <row r="36" spans="5:30" s="34" customFormat="1" ht="21" hidden="1" customHeight="1" x14ac:dyDescent="0.2">
      <c r="E36" s="3"/>
      <c r="F36" s="144"/>
      <c r="G36" s="145"/>
      <c r="H36" s="145"/>
      <c r="I36" s="146"/>
      <c r="J36" s="147"/>
      <c r="K36" s="148"/>
      <c r="L36" s="45" t="s">
        <v>365</v>
      </c>
      <c r="M36" s="47"/>
      <c r="N36" s="48"/>
      <c r="O36" s="48"/>
      <c r="P36" s="48"/>
      <c r="Q36" s="49"/>
      <c r="R36" s="18"/>
      <c r="S36" s="69"/>
      <c r="T36" s="233"/>
      <c r="U36" s="233"/>
      <c r="V36" s="233"/>
      <c r="W36" s="233"/>
      <c r="X36" s="233"/>
      <c r="Y36" s="233"/>
      <c r="Z36" s="233"/>
      <c r="AA36" s="234"/>
      <c r="AB36" s="33"/>
      <c r="AC36" s="33"/>
      <c r="AD36" s="32"/>
    </row>
    <row r="37" spans="5:30" s="34" customFormat="1" ht="21" hidden="1" customHeight="1" x14ac:dyDescent="0.2">
      <c r="E37" s="3"/>
      <c r="F37" s="144"/>
      <c r="G37" s="145"/>
      <c r="H37" s="145"/>
      <c r="I37" s="146"/>
      <c r="J37" s="147"/>
      <c r="K37" s="148"/>
      <c r="L37" s="45" t="s">
        <v>365</v>
      </c>
      <c r="M37" s="47"/>
      <c r="N37" s="48"/>
      <c r="O37" s="48"/>
      <c r="P37" s="48"/>
      <c r="Q37" s="49"/>
      <c r="R37" s="18"/>
      <c r="S37" s="69"/>
      <c r="T37" s="233"/>
      <c r="U37" s="233"/>
      <c r="V37" s="233"/>
      <c r="W37" s="233"/>
      <c r="X37" s="233"/>
      <c r="Y37" s="233"/>
      <c r="Z37" s="233"/>
      <c r="AA37" s="234"/>
      <c r="AB37" s="33"/>
      <c r="AC37" s="33"/>
      <c r="AD37" s="32"/>
    </row>
    <row r="38" spans="5:30" s="34" customFormat="1" ht="21" hidden="1" customHeight="1" x14ac:dyDescent="0.2">
      <c r="E38" s="3"/>
      <c r="F38" s="144"/>
      <c r="G38" s="145"/>
      <c r="H38" s="145"/>
      <c r="I38" s="146"/>
      <c r="J38" s="147"/>
      <c r="K38" s="148"/>
      <c r="L38" s="45" t="s">
        <v>365</v>
      </c>
      <c r="M38" s="47"/>
      <c r="N38" s="48"/>
      <c r="O38" s="48"/>
      <c r="P38" s="48"/>
      <c r="Q38" s="49"/>
      <c r="R38" s="18"/>
      <c r="S38" s="69"/>
      <c r="T38" s="233"/>
      <c r="U38" s="233"/>
      <c r="V38" s="233"/>
      <c r="W38" s="233"/>
      <c r="X38" s="233"/>
      <c r="Y38" s="233"/>
      <c r="Z38" s="233"/>
      <c r="AA38" s="234"/>
      <c r="AB38" s="33"/>
      <c r="AC38" s="33"/>
      <c r="AD38" s="32"/>
    </row>
    <row r="39" spans="5:30" s="34" customFormat="1" ht="21" hidden="1" customHeight="1" x14ac:dyDescent="0.2">
      <c r="E39" s="3"/>
      <c r="F39" s="144"/>
      <c r="G39" s="145"/>
      <c r="H39" s="145"/>
      <c r="I39" s="146"/>
      <c r="J39" s="147"/>
      <c r="K39" s="148"/>
      <c r="L39" s="45" t="s">
        <v>365</v>
      </c>
      <c r="M39" s="47"/>
      <c r="N39" s="48"/>
      <c r="O39" s="48"/>
      <c r="P39" s="48"/>
      <c r="Q39" s="49"/>
      <c r="R39" s="18"/>
      <c r="S39" s="69"/>
      <c r="T39" s="233"/>
      <c r="U39" s="233"/>
      <c r="V39" s="233"/>
      <c r="W39" s="233"/>
      <c r="X39" s="233"/>
      <c r="Y39" s="233"/>
      <c r="Z39" s="233"/>
      <c r="AA39" s="234"/>
      <c r="AB39" s="33"/>
      <c r="AC39" s="33"/>
      <c r="AD39" s="32"/>
    </row>
    <row r="40" spans="5:30" s="34" customFormat="1" ht="21" hidden="1" customHeight="1" x14ac:dyDescent="0.2">
      <c r="E40" s="3"/>
      <c r="F40" s="144"/>
      <c r="G40" s="145"/>
      <c r="H40" s="145"/>
      <c r="I40" s="146"/>
      <c r="J40" s="147"/>
      <c r="K40" s="148"/>
      <c r="L40" s="45" t="s">
        <v>365</v>
      </c>
      <c r="M40" s="47"/>
      <c r="N40" s="48"/>
      <c r="O40" s="48"/>
      <c r="P40" s="48"/>
      <c r="Q40" s="49"/>
      <c r="R40" s="18"/>
      <c r="S40" s="69"/>
      <c r="T40" s="233"/>
      <c r="U40" s="233"/>
      <c r="V40" s="233"/>
      <c r="W40" s="233"/>
      <c r="X40" s="233"/>
      <c r="Y40" s="233"/>
      <c r="Z40" s="233"/>
      <c r="AA40" s="234"/>
      <c r="AB40" s="33"/>
      <c r="AC40" s="33"/>
      <c r="AD40" s="32"/>
    </row>
    <row r="41" spans="5:30" s="34" customFormat="1" ht="21" hidden="1" customHeight="1" x14ac:dyDescent="0.2">
      <c r="E41" s="3"/>
      <c r="F41" s="144"/>
      <c r="G41" s="145"/>
      <c r="H41" s="145"/>
      <c r="I41" s="146"/>
      <c r="J41" s="147"/>
      <c r="K41" s="148"/>
      <c r="L41" s="45" t="s">
        <v>365</v>
      </c>
      <c r="M41" s="47"/>
      <c r="N41" s="48"/>
      <c r="O41" s="48"/>
      <c r="P41" s="48"/>
      <c r="Q41" s="49"/>
      <c r="R41" s="18"/>
      <c r="S41" s="69"/>
      <c r="T41" s="233"/>
      <c r="U41" s="233"/>
      <c r="V41" s="233"/>
      <c r="W41" s="233"/>
      <c r="X41" s="233"/>
      <c r="Y41" s="233"/>
      <c r="Z41" s="233"/>
      <c r="AA41" s="234"/>
      <c r="AB41" s="33"/>
      <c r="AC41" s="33"/>
      <c r="AD41" s="32"/>
    </row>
    <row r="42" spans="5:30" s="34" customFormat="1" ht="21" hidden="1" customHeight="1" x14ac:dyDescent="0.2">
      <c r="E42" s="3"/>
      <c r="F42" s="144"/>
      <c r="G42" s="145"/>
      <c r="H42" s="145"/>
      <c r="I42" s="146"/>
      <c r="J42" s="147"/>
      <c r="K42" s="148"/>
      <c r="L42" s="45" t="s">
        <v>365</v>
      </c>
      <c r="M42" s="47"/>
      <c r="N42" s="48"/>
      <c r="O42" s="48"/>
      <c r="P42" s="48"/>
      <c r="Q42" s="49"/>
      <c r="R42" s="18"/>
      <c r="S42" s="69"/>
      <c r="T42" s="233"/>
      <c r="U42" s="233"/>
      <c r="V42" s="233"/>
      <c r="W42" s="233"/>
      <c r="X42" s="233"/>
      <c r="Y42" s="233"/>
      <c r="Z42" s="233"/>
      <c r="AA42" s="234"/>
      <c r="AB42" s="33"/>
      <c r="AC42" s="33"/>
      <c r="AD42" s="32"/>
    </row>
    <row r="43" spans="5:30" s="34" customFormat="1" ht="21" hidden="1" customHeight="1" x14ac:dyDescent="0.2">
      <c r="E43" s="3"/>
      <c r="F43" s="144"/>
      <c r="G43" s="145"/>
      <c r="H43" s="145"/>
      <c r="I43" s="146"/>
      <c r="J43" s="147"/>
      <c r="K43" s="148"/>
      <c r="L43" s="45" t="s">
        <v>365</v>
      </c>
      <c r="M43" s="47"/>
      <c r="N43" s="48"/>
      <c r="O43" s="48"/>
      <c r="P43" s="48"/>
      <c r="Q43" s="49"/>
      <c r="R43" s="18"/>
      <c r="S43" s="69"/>
      <c r="T43" s="233"/>
      <c r="U43" s="233"/>
      <c r="V43" s="233"/>
      <c r="W43" s="233"/>
      <c r="X43" s="233"/>
      <c r="Y43" s="233"/>
      <c r="Z43" s="233"/>
      <c r="AA43" s="234"/>
      <c r="AB43" s="33"/>
      <c r="AC43" s="33"/>
      <c r="AD43" s="32"/>
    </row>
    <row r="44" spans="5:30" s="34" customFormat="1" ht="21" hidden="1" customHeight="1" x14ac:dyDescent="0.2">
      <c r="E44" s="3"/>
      <c r="F44" s="144"/>
      <c r="G44" s="145"/>
      <c r="H44" s="145"/>
      <c r="I44" s="146"/>
      <c r="J44" s="147"/>
      <c r="K44" s="148"/>
      <c r="L44" s="45" t="s">
        <v>365</v>
      </c>
      <c r="M44" s="47"/>
      <c r="N44" s="48"/>
      <c r="O44" s="48"/>
      <c r="P44" s="48"/>
      <c r="Q44" s="49"/>
      <c r="R44" s="18"/>
      <c r="S44" s="69"/>
      <c r="T44" s="233"/>
      <c r="U44" s="233"/>
      <c r="V44" s="233"/>
      <c r="W44" s="233"/>
      <c r="X44" s="233"/>
      <c r="Y44" s="233"/>
      <c r="Z44" s="233"/>
      <c r="AA44" s="234"/>
      <c r="AB44" s="33"/>
      <c r="AC44" s="33"/>
      <c r="AD44" s="32"/>
    </row>
    <row r="45" spans="5:30" s="34" customFormat="1" ht="21" hidden="1" customHeight="1" x14ac:dyDescent="0.2">
      <c r="E45" s="3"/>
      <c r="F45" s="144"/>
      <c r="G45" s="145"/>
      <c r="H45" s="145"/>
      <c r="I45" s="146"/>
      <c r="J45" s="147"/>
      <c r="K45" s="148"/>
      <c r="L45" s="45" t="s">
        <v>365</v>
      </c>
      <c r="M45" s="47"/>
      <c r="N45" s="48"/>
      <c r="O45" s="48"/>
      <c r="P45" s="48"/>
      <c r="Q45" s="49"/>
      <c r="R45" s="18"/>
      <c r="S45" s="69"/>
      <c r="T45" s="233"/>
      <c r="U45" s="233"/>
      <c r="V45" s="233"/>
      <c r="W45" s="233"/>
      <c r="X45" s="233"/>
      <c r="Y45" s="233"/>
      <c r="Z45" s="233"/>
      <c r="AA45" s="234"/>
      <c r="AB45" s="33"/>
      <c r="AC45" s="33"/>
      <c r="AD45" s="32"/>
    </row>
    <row r="46" spans="5:30" s="34" customFormat="1" ht="21" hidden="1" customHeight="1" x14ac:dyDescent="0.2">
      <c r="E46" s="3"/>
      <c r="F46" s="144"/>
      <c r="G46" s="145"/>
      <c r="H46" s="145"/>
      <c r="I46" s="146"/>
      <c r="J46" s="147"/>
      <c r="K46" s="148"/>
      <c r="L46" s="45" t="s">
        <v>365</v>
      </c>
      <c r="M46" s="47"/>
      <c r="N46" s="48"/>
      <c r="O46" s="48"/>
      <c r="P46" s="48"/>
      <c r="Q46" s="49"/>
      <c r="R46" s="18"/>
      <c r="S46" s="69"/>
      <c r="T46" s="233"/>
      <c r="U46" s="233"/>
      <c r="V46" s="233"/>
      <c r="W46" s="233"/>
      <c r="X46" s="233"/>
      <c r="Y46" s="233"/>
      <c r="Z46" s="233"/>
      <c r="AA46" s="234"/>
      <c r="AB46" s="33"/>
      <c r="AC46" s="33"/>
      <c r="AD46" s="32"/>
    </row>
    <row r="47" spans="5:30" s="34" customFormat="1" ht="21" hidden="1" customHeight="1" x14ac:dyDescent="0.2">
      <c r="E47" s="3"/>
      <c r="F47" s="144"/>
      <c r="G47" s="145"/>
      <c r="H47" s="145"/>
      <c r="I47" s="146"/>
      <c r="J47" s="147"/>
      <c r="K47" s="148"/>
      <c r="L47" s="45" t="s">
        <v>365</v>
      </c>
      <c r="M47" s="47"/>
      <c r="N47" s="48"/>
      <c r="O47" s="48"/>
      <c r="P47" s="48"/>
      <c r="Q47" s="49"/>
      <c r="R47" s="18"/>
      <c r="S47" s="69"/>
      <c r="T47" s="233"/>
      <c r="U47" s="233"/>
      <c r="V47" s="233"/>
      <c r="W47" s="233"/>
      <c r="X47" s="233"/>
      <c r="Y47" s="233"/>
      <c r="Z47" s="233"/>
      <c r="AA47" s="234"/>
      <c r="AB47" s="33"/>
      <c r="AC47" s="33"/>
      <c r="AD47" s="32"/>
    </row>
    <row r="48" spans="5:30" s="34" customFormat="1" ht="21" hidden="1" customHeight="1" x14ac:dyDescent="0.2">
      <c r="E48" s="3"/>
      <c r="F48" s="144"/>
      <c r="G48" s="145"/>
      <c r="H48" s="145"/>
      <c r="I48" s="146"/>
      <c r="J48" s="147"/>
      <c r="K48" s="148"/>
      <c r="L48" s="45" t="s">
        <v>365</v>
      </c>
      <c r="M48" s="47"/>
      <c r="N48" s="48"/>
      <c r="O48" s="48"/>
      <c r="P48" s="48"/>
      <c r="Q48" s="49"/>
      <c r="R48" s="18"/>
      <c r="S48" s="69"/>
      <c r="T48" s="233"/>
      <c r="U48" s="233"/>
      <c r="V48" s="233"/>
      <c r="W48" s="233"/>
      <c r="X48" s="233"/>
      <c r="Y48" s="233"/>
      <c r="Z48" s="233"/>
      <c r="AA48" s="234"/>
      <c r="AB48" s="33"/>
      <c r="AC48" s="33"/>
      <c r="AD48" s="32"/>
    </row>
    <row r="49" spans="5:30" s="34" customFormat="1" ht="21" hidden="1" customHeight="1" x14ac:dyDescent="0.2">
      <c r="E49" s="3"/>
      <c r="F49" s="144"/>
      <c r="G49" s="145"/>
      <c r="H49" s="145"/>
      <c r="I49" s="146"/>
      <c r="J49" s="147"/>
      <c r="K49" s="148"/>
      <c r="L49" s="45" t="s">
        <v>366</v>
      </c>
      <c r="M49" s="47"/>
      <c r="N49" s="48"/>
      <c r="O49" s="48"/>
      <c r="P49" s="48"/>
      <c r="Q49" s="49"/>
      <c r="R49" s="18"/>
      <c r="S49" s="69"/>
      <c r="T49" s="233"/>
      <c r="U49" s="233"/>
      <c r="V49" s="233"/>
      <c r="W49" s="233"/>
      <c r="X49" s="233"/>
      <c r="Y49" s="233"/>
      <c r="Z49" s="233"/>
      <c r="AA49" s="234"/>
      <c r="AB49" s="33"/>
      <c r="AC49" s="33"/>
      <c r="AD49" s="32"/>
    </row>
    <row r="50" spans="5:30" s="34" customFormat="1" ht="21" hidden="1" customHeight="1" x14ac:dyDescent="0.2">
      <c r="E50" s="3"/>
      <c r="F50" s="144"/>
      <c r="G50" s="145"/>
      <c r="H50" s="145"/>
      <c r="I50" s="146"/>
      <c r="J50" s="147"/>
      <c r="K50" s="148"/>
      <c r="L50" s="45" t="s">
        <v>365</v>
      </c>
      <c r="M50" s="47"/>
      <c r="N50" s="48"/>
      <c r="O50" s="48"/>
      <c r="P50" s="48"/>
      <c r="Q50" s="49"/>
      <c r="R50" s="18"/>
      <c r="S50" s="69"/>
      <c r="T50" s="233"/>
      <c r="U50" s="233"/>
      <c r="V50" s="233"/>
      <c r="W50" s="233"/>
      <c r="X50" s="233"/>
      <c r="Y50" s="233"/>
      <c r="Z50" s="233"/>
      <c r="AA50" s="234"/>
      <c r="AB50" s="33"/>
      <c r="AC50" s="33"/>
      <c r="AD50" s="32"/>
    </row>
    <row r="51" spans="5:30" s="34" customFormat="1" ht="21" hidden="1" customHeight="1" x14ac:dyDescent="0.2">
      <c r="E51" s="3"/>
      <c r="F51" s="144"/>
      <c r="G51" s="145"/>
      <c r="H51" s="145"/>
      <c r="I51" s="146"/>
      <c r="J51" s="147"/>
      <c r="K51" s="148"/>
      <c r="L51" s="45" t="s">
        <v>365</v>
      </c>
      <c r="M51" s="47"/>
      <c r="N51" s="48"/>
      <c r="O51" s="48"/>
      <c r="P51" s="48"/>
      <c r="Q51" s="49"/>
      <c r="R51" s="18"/>
      <c r="S51" s="69"/>
      <c r="T51" s="233"/>
      <c r="U51" s="233"/>
      <c r="V51" s="233"/>
      <c r="W51" s="233"/>
      <c r="X51" s="233"/>
      <c r="Y51" s="233"/>
      <c r="Z51" s="233"/>
      <c r="AA51" s="234"/>
      <c r="AB51" s="33"/>
      <c r="AC51" s="33"/>
      <c r="AD51" s="32"/>
    </row>
    <row r="52" spans="5:30" s="34" customFormat="1" ht="21" hidden="1" customHeight="1" x14ac:dyDescent="0.2">
      <c r="E52" s="3"/>
      <c r="F52" s="144"/>
      <c r="G52" s="145"/>
      <c r="H52" s="145"/>
      <c r="I52" s="146"/>
      <c r="J52" s="147"/>
      <c r="K52" s="148"/>
      <c r="L52" s="45" t="s">
        <v>365</v>
      </c>
      <c r="M52" s="47"/>
      <c r="N52" s="48"/>
      <c r="O52" s="48"/>
      <c r="P52" s="48"/>
      <c r="Q52" s="49"/>
      <c r="R52" s="18"/>
      <c r="S52" s="69"/>
      <c r="T52" s="233"/>
      <c r="U52" s="233"/>
      <c r="V52" s="233"/>
      <c r="W52" s="233"/>
      <c r="X52" s="233"/>
      <c r="Y52" s="233"/>
      <c r="Z52" s="233"/>
      <c r="AA52" s="234"/>
      <c r="AB52" s="33"/>
      <c r="AC52" s="33"/>
      <c r="AD52" s="32"/>
    </row>
    <row r="53" spans="5:30" s="34" customFormat="1" ht="21" hidden="1" customHeight="1" x14ac:dyDescent="0.2">
      <c r="E53" s="3"/>
      <c r="F53" s="144"/>
      <c r="G53" s="145"/>
      <c r="H53" s="145"/>
      <c r="I53" s="146"/>
      <c r="J53" s="147"/>
      <c r="K53" s="148"/>
      <c r="L53" s="45" t="s">
        <v>365</v>
      </c>
      <c r="M53" s="47"/>
      <c r="N53" s="48"/>
      <c r="O53" s="48"/>
      <c r="P53" s="48"/>
      <c r="Q53" s="49"/>
      <c r="R53" s="18"/>
      <c r="S53" s="69"/>
      <c r="T53" s="233"/>
      <c r="U53" s="233"/>
      <c r="V53" s="233"/>
      <c r="W53" s="233"/>
      <c r="X53" s="233"/>
      <c r="Y53" s="233"/>
      <c r="Z53" s="233"/>
      <c r="AA53" s="234"/>
      <c r="AB53" s="33"/>
      <c r="AC53" s="33"/>
      <c r="AD53" s="32"/>
    </row>
    <row r="54" spans="5:30" s="34" customFormat="1" ht="21" hidden="1" customHeight="1" x14ac:dyDescent="0.2">
      <c r="E54" s="3"/>
      <c r="F54" s="144"/>
      <c r="G54" s="145"/>
      <c r="H54" s="145"/>
      <c r="I54" s="146"/>
      <c r="J54" s="147"/>
      <c r="K54" s="148"/>
      <c r="L54" s="45" t="s">
        <v>365</v>
      </c>
      <c r="M54" s="47"/>
      <c r="N54" s="48"/>
      <c r="O54" s="48"/>
      <c r="P54" s="48"/>
      <c r="Q54" s="49"/>
      <c r="R54" s="18"/>
      <c r="S54" s="69"/>
      <c r="T54" s="233"/>
      <c r="U54" s="233"/>
      <c r="V54" s="233"/>
      <c r="W54" s="233"/>
      <c r="X54" s="233"/>
      <c r="Y54" s="233"/>
      <c r="Z54" s="233"/>
      <c r="AA54" s="234"/>
      <c r="AB54" s="33"/>
      <c r="AC54" s="33"/>
      <c r="AD54" s="32"/>
    </row>
    <row r="55" spans="5:30" s="34" customFormat="1" ht="21" hidden="1" customHeight="1" x14ac:dyDescent="0.2">
      <c r="E55" s="3"/>
      <c r="F55" s="144"/>
      <c r="G55" s="145"/>
      <c r="H55" s="145"/>
      <c r="I55" s="146"/>
      <c r="J55" s="147"/>
      <c r="K55" s="148"/>
      <c r="L55" s="45" t="s">
        <v>366</v>
      </c>
      <c r="M55" s="47"/>
      <c r="N55" s="48"/>
      <c r="O55" s="48"/>
      <c r="P55" s="48"/>
      <c r="Q55" s="49"/>
      <c r="R55" s="18"/>
      <c r="S55" s="69"/>
      <c r="T55" s="233"/>
      <c r="U55" s="233"/>
      <c r="V55" s="233"/>
      <c r="W55" s="233"/>
      <c r="X55" s="233"/>
      <c r="Y55" s="233"/>
      <c r="Z55" s="233"/>
      <c r="AA55" s="234"/>
      <c r="AB55" s="33"/>
      <c r="AC55" s="33"/>
      <c r="AD55" s="32"/>
    </row>
    <row r="56" spans="5:30" s="34" customFormat="1" ht="21" hidden="1" customHeight="1" x14ac:dyDescent="0.2">
      <c r="E56" s="3"/>
      <c r="F56" s="144"/>
      <c r="G56" s="145"/>
      <c r="H56" s="145"/>
      <c r="I56" s="146"/>
      <c r="J56" s="147"/>
      <c r="K56" s="148"/>
      <c r="L56" s="45" t="s">
        <v>367</v>
      </c>
      <c r="M56" s="47"/>
      <c r="N56" s="48"/>
      <c r="O56" s="48"/>
      <c r="P56" s="48"/>
      <c r="Q56" s="49"/>
      <c r="R56" s="18"/>
      <c r="S56" s="69"/>
      <c r="T56" s="233"/>
      <c r="U56" s="233"/>
      <c r="V56" s="233"/>
      <c r="W56" s="233"/>
      <c r="X56" s="233"/>
      <c r="Y56" s="233"/>
      <c r="Z56" s="233"/>
      <c r="AA56" s="234"/>
      <c r="AB56" s="33"/>
      <c r="AC56" s="33"/>
      <c r="AD56" s="32"/>
    </row>
    <row r="57" spans="5:30" s="34" customFormat="1" ht="21" hidden="1" customHeight="1" x14ac:dyDescent="0.2">
      <c r="E57" s="3"/>
      <c r="F57" s="144"/>
      <c r="G57" s="145"/>
      <c r="H57" s="145"/>
      <c r="I57" s="146"/>
      <c r="J57" s="147"/>
      <c r="K57" s="148"/>
      <c r="L57" s="45" t="s">
        <v>365</v>
      </c>
      <c r="M57" s="47"/>
      <c r="N57" s="48"/>
      <c r="O57" s="48"/>
      <c r="P57" s="48"/>
      <c r="Q57" s="49"/>
      <c r="R57" s="18"/>
      <c r="S57" s="69"/>
      <c r="T57" s="233"/>
      <c r="U57" s="233"/>
      <c r="V57" s="233"/>
      <c r="W57" s="233"/>
      <c r="X57" s="233"/>
      <c r="Y57" s="233"/>
      <c r="Z57" s="233"/>
      <c r="AA57" s="234"/>
      <c r="AB57" s="33"/>
      <c r="AC57" s="33"/>
      <c r="AD57" s="32"/>
    </row>
    <row r="58" spans="5:30" s="34" customFormat="1" ht="21" hidden="1" customHeight="1" x14ac:dyDescent="0.2">
      <c r="E58" s="3"/>
      <c r="F58" s="144"/>
      <c r="G58" s="145"/>
      <c r="H58" s="145"/>
      <c r="I58" s="146"/>
      <c r="J58" s="147"/>
      <c r="K58" s="148"/>
      <c r="L58" s="45" t="s">
        <v>365</v>
      </c>
      <c r="M58" s="47"/>
      <c r="N58" s="48"/>
      <c r="O58" s="48"/>
      <c r="P58" s="48"/>
      <c r="Q58" s="49"/>
      <c r="R58" s="18"/>
      <c r="S58" s="69"/>
      <c r="T58" s="233"/>
      <c r="U58" s="233"/>
      <c r="V58" s="233"/>
      <c r="W58" s="233"/>
      <c r="X58" s="233"/>
      <c r="Y58" s="233"/>
      <c r="Z58" s="233"/>
      <c r="AA58" s="234"/>
      <c r="AB58" s="33"/>
      <c r="AC58" s="33"/>
      <c r="AD58" s="32"/>
    </row>
    <row r="59" spans="5:30" s="34" customFormat="1" ht="21" hidden="1" customHeight="1" x14ac:dyDescent="0.2">
      <c r="E59" s="3"/>
      <c r="F59" s="144"/>
      <c r="G59" s="145"/>
      <c r="H59" s="145"/>
      <c r="I59" s="146"/>
      <c r="J59" s="147"/>
      <c r="K59" s="148"/>
      <c r="L59" s="45" t="s">
        <v>365</v>
      </c>
      <c r="M59" s="47"/>
      <c r="N59" s="48"/>
      <c r="O59" s="48"/>
      <c r="P59" s="48"/>
      <c r="Q59" s="49"/>
      <c r="R59" s="18"/>
      <c r="S59" s="69"/>
      <c r="T59" s="233"/>
      <c r="U59" s="233"/>
      <c r="V59" s="233"/>
      <c r="W59" s="233"/>
      <c r="X59" s="233"/>
      <c r="Y59" s="233"/>
      <c r="Z59" s="233"/>
      <c r="AA59" s="234"/>
      <c r="AB59" s="33"/>
      <c r="AC59" s="33"/>
      <c r="AD59" s="32"/>
    </row>
    <row r="60" spans="5:30" s="34" customFormat="1" ht="21" hidden="1" customHeight="1" x14ac:dyDescent="0.2">
      <c r="E60" s="3"/>
      <c r="F60" s="144"/>
      <c r="G60" s="145"/>
      <c r="H60" s="145"/>
      <c r="I60" s="146"/>
      <c r="J60" s="147"/>
      <c r="K60" s="148"/>
      <c r="L60" s="45" t="s">
        <v>365</v>
      </c>
      <c r="M60" s="47"/>
      <c r="N60" s="48"/>
      <c r="O60" s="48"/>
      <c r="P60" s="48"/>
      <c r="Q60" s="49"/>
      <c r="R60" s="18"/>
      <c r="S60" s="69"/>
      <c r="T60" s="233"/>
      <c r="U60" s="233"/>
      <c r="V60" s="233"/>
      <c r="W60" s="233"/>
      <c r="X60" s="233"/>
      <c r="Y60" s="233"/>
      <c r="Z60" s="233"/>
      <c r="AA60" s="234"/>
      <c r="AB60" s="33"/>
      <c r="AC60" s="33"/>
      <c r="AD60" s="32"/>
    </row>
    <row r="61" spans="5:30" s="34" customFormat="1" ht="21" hidden="1" customHeight="1" x14ac:dyDescent="0.2">
      <c r="E61" s="3"/>
      <c r="F61" s="144"/>
      <c r="G61" s="145"/>
      <c r="H61" s="145"/>
      <c r="I61" s="146"/>
      <c r="J61" s="147"/>
      <c r="K61" s="148"/>
      <c r="L61" s="45" t="s">
        <v>365</v>
      </c>
      <c r="M61" s="47"/>
      <c r="N61" s="48"/>
      <c r="O61" s="48"/>
      <c r="P61" s="48"/>
      <c r="Q61" s="49"/>
      <c r="R61" s="18"/>
      <c r="S61" s="69"/>
      <c r="T61" s="233"/>
      <c r="U61" s="233"/>
      <c r="V61" s="233"/>
      <c r="W61" s="233"/>
      <c r="X61" s="233"/>
      <c r="Y61" s="233"/>
      <c r="Z61" s="233"/>
      <c r="AA61" s="234"/>
      <c r="AB61" s="33"/>
      <c r="AC61" s="33"/>
      <c r="AD61" s="32"/>
    </row>
    <row r="62" spans="5:30" s="34" customFormat="1" ht="21" hidden="1" customHeight="1" x14ac:dyDescent="0.2">
      <c r="E62" s="3"/>
      <c r="F62" s="144"/>
      <c r="G62" s="145"/>
      <c r="H62" s="145"/>
      <c r="I62" s="146"/>
      <c r="J62" s="147"/>
      <c r="K62" s="148"/>
      <c r="L62" s="45" t="s">
        <v>365</v>
      </c>
      <c r="M62" s="47"/>
      <c r="N62" s="48"/>
      <c r="O62" s="48"/>
      <c r="P62" s="48"/>
      <c r="Q62" s="49"/>
      <c r="R62" s="18"/>
      <c r="S62" s="69"/>
      <c r="T62" s="233"/>
      <c r="U62" s="233"/>
      <c r="V62" s="233"/>
      <c r="W62" s="233"/>
      <c r="X62" s="233"/>
      <c r="Y62" s="233"/>
      <c r="Z62" s="233"/>
      <c r="AA62" s="234"/>
      <c r="AB62" s="33"/>
      <c r="AC62" s="33"/>
      <c r="AD62" s="32"/>
    </row>
    <row r="63" spans="5:30" s="34" customFormat="1" ht="21" hidden="1" customHeight="1" x14ac:dyDescent="0.2">
      <c r="E63" s="3"/>
      <c r="F63" s="144"/>
      <c r="G63" s="145"/>
      <c r="H63" s="145"/>
      <c r="I63" s="146"/>
      <c r="J63" s="147"/>
      <c r="K63" s="148"/>
      <c r="L63" s="45" t="s">
        <v>365</v>
      </c>
      <c r="M63" s="47"/>
      <c r="N63" s="48"/>
      <c r="O63" s="48"/>
      <c r="P63" s="48"/>
      <c r="Q63" s="49"/>
      <c r="R63" s="18"/>
      <c r="S63" s="69"/>
      <c r="T63" s="233"/>
      <c r="U63" s="233"/>
      <c r="V63" s="233"/>
      <c r="W63" s="233"/>
      <c r="X63" s="233"/>
      <c r="Y63" s="233"/>
      <c r="Z63" s="233"/>
      <c r="AA63" s="234"/>
      <c r="AB63" s="33"/>
      <c r="AC63" s="33"/>
      <c r="AD63" s="32"/>
    </row>
    <row r="64" spans="5:30" s="34" customFormat="1" ht="21" hidden="1" customHeight="1" x14ac:dyDescent="0.2">
      <c r="E64" s="3"/>
      <c r="F64" s="144"/>
      <c r="G64" s="145"/>
      <c r="H64" s="145"/>
      <c r="I64" s="146"/>
      <c r="J64" s="147"/>
      <c r="K64" s="148"/>
      <c r="L64" s="45" t="s">
        <v>365</v>
      </c>
      <c r="M64" s="47"/>
      <c r="N64" s="48"/>
      <c r="O64" s="48"/>
      <c r="P64" s="48"/>
      <c r="Q64" s="49"/>
      <c r="R64" s="18"/>
      <c r="S64" s="69"/>
      <c r="T64" s="233"/>
      <c r="U64" s="233"/>
      <c r="V64" s="233"/>
      <c r="W64" s="233"/>
      <c r="X64" s="233"/>
      <c r="Y64" s="233"/>
      <c r="Z64" s="233"/>
      <c r="AA64" s="234"/>
      <c r="AB64" s="33"/>
      <c r="AC64" s="33"/>
      <c r="AD64" s="32"/>
    </row>
    <row r="65" spans="5:30" s="34" customFormat="1" ht="21" hidden="1" customHeight="1" x14ac:dyDescent="0.2">
      <c r="E65" s="3"/>
      <c r="F65" s="144"/>
      <c r="G65" s="145"/>
      <c r="H65" s="145"/>
      <c r="I65" s="146"/>
      <c r="J65" s="147"/>
      <c r="K65" s="148"/>
      <c r="L65" s="45" t="s">
        <v>365</v>
      </c>
      <c r="M65" s="47"/>
      <c r="N65" s="48"/>
      <c r="O65" s="48"/>
      <c r="P65" s="48"/>
      <c r="Q65" s="49"/>
      <c r="R65" s="18"/>
      <c r="S65" s="69"/>
      <c r="T65" s="233"/>
      <c r="U65" s="233"/>
      <c r="V65" s="233"/>
      <c r="W65" s="233"/>
      <c r="X65" s="233"/>
      <c r="Y65" s="233"/>
      <c r="Z65" s="233"/>
      <c r="AA65" s="234"/>
      <c r="AB65" s="33"/>
      <c r="AC65" s="33"/>
      <c r="AD65" s="32"/>
    </row>
    <row r="66" spans="5:30" s="34" customFormat="1" ht="21" hidden="1" customHeight="1" x14ac:dyDescent="0.2">
      <c r="E66" s="3"/>
      <c r="F66" s="144"/>
      <c r="G66" s="145"/>
      <c r="H66" s="145"/>
      <c r="I66" s="146"/>
      <c r="J66" s="147"/>
      <c r="K66" s="148"/>
      <c r="L66" s="45" t="s">
        <v>365</v>
      </c>
      <c r="M66" s="47"/>
      <c r="N66" s="48"/>
      <c r="O66" s="48"/>
      <c r="P66" s="48"/>
      <c r="Q66" s="49"/>
      <c r="R66" s="18"/>
      <c r="S66" s="69"/>
      <c r="T66" s="233"/>
      <c r="U66" s="233"/>
      <c r="V66" s="233"/>
      <c r="W66" s="233"/>
      <c r="X66" s="233"/>
      <c r="Y66" s="233"/>
      <c r="Z66" s="233"/>
      <c r="AA66" s="234"/>
      <c r="AB66" s="33"/>
      <c r="AC66" s="33"/>
      <c r="AD66" s="32"/>
    </row>
    <row r="67" spans="5:30" s="34" customFormat="1" ht="21" hidden="1" customHeight="1" x14ac:dyDescent="0.2">
      <c r="E67" s="3"/>
      <c r="F67" s="144"/>
      <c r="G67" s="145"/>
      <c r="H67" s="145"/>
      <c r="I67" s="146"/>
      <c r="J67" s="147"/>
      <c r="K67" s="148"/>
      <c r="L67" s="45" t="s">
        <v>365</v>
      </c>
      <c r="M67" s="47"/>
      <c r="N67" s="48"/>
      <c r="O67" s="48"/>
      <c r="P67" s="48"/>
      <c r="Q67" s="49"/>
      <c r="R67" s="18"/>
      <c r="S67" s="69"/>
      <c r="T67" s="233"/>
      <c r="U67" s="233"/>
      <c r="V67" s="233"/>
      <c r="W67" s="233"/>
      <c r="X67" s="233"/>
      <c r="Y67" s="233"/>
      <c r="Z67" s="233"/>
      <c r="AA67" s="234"/>
      <c r="AB67" s="33"/>
      <c r="AC67" s="33"/>
      <c r="AD67" s="32"/>
    </row>
    <row r="68" spans="5:30" s="34" customFormat="1" ht="21" hidden="1" customHeight="1" x14ac:dyDescent="0.2">
      <c r="E68" s="3"/>
      <c r="F68" s="144"/>
      <c r="G68" s="145"/>
      <c r="H68" s="145"/>
      <c r="I68" s="146"/>
      <c r="J68" s="147"/>
      <c r="K68" s="148"/>
      <c r="L68" s="45" t="s">
        <v>365</v>
      </c>
      <c r="M68" s="47"/>
      <c r="N68" s="48"/>
      <c r="O68" s="48"/>
      <c r="P68" s="48"/>
      <c r="Q68" s="49"/>
      <c r="R68" s="18"/>
      <c r="S68" s="69"/>
      <c r="T68" s="233"/>
      <c r="U68" s="233"/>
      <c r="V68" s="233"/>
      <c r="W68" s="233"/>
      <c r="X68" s="233"/>
      <c r="Y68" s="233"/>
      <c r="Z68" s="233"/>
      <c r="AA68" s="234"/>
      <c r="AB68" s="33"/>
      <c r="AC68" s="33"/>
      <c r="AD68" s="32"/>
    </row>
    <row r="69" spans="5:30" s="34" customFormat="1" ht="21" hidden="1" customHeight="1" x14ac:dyDescent="0.2">
      <c r="E69" s="3"/>
      <c r="F69" s="144"/>
      <c r="G69" s="145"/>
      <c r="H69" s="145"/>
      <c r="I69" s="146"/>
      <c r="J69" s="147"/>
      <c r="K69" s="148"/>
      <c r="L69" s="45" t="s">
        <v>365</v>
      </c>
      <c r="M69" s="47"/>
      <c r="N69" s="48"/>
      <c r="O69" s="48"/>
      <c r="P69" s="48"/>
      <c r="Q69" s="49"/>
      <c r="R69" s="18"/>
      <c r="S69" s="69"/>
      <c r="T69" s="233"/>
      <c r="U69" s="233"/>
      <c r="V69" s="233"/>
      <c r="W69" s="233"/>
      <c r="X69" s="233"/>
      <c r="Y69" s="233"/>
      <c r="Z69" s="233"/>
      <c r="AA69" s="234"/>
      <c r="AB69" s="33"/>
      <c r="AC69" s="33"/>
      <c r="AD69" s="32"/>
    </row>
    <row r="70" spans="5:30" s="34" customFormat="1" ht="21" hidden="1" customHeight="1" x14ac:dyDescent="0.2">
      <c r="E70" s="3"/>
      <c r="F70" s="144"/>
      <c r="G70" s="145"/>
      <c r="H70" s="145"/>
      <c r="I70" s="146"/>
      <c r="J70" s="147"/>
      <c r="K70" s="148"/>
      <c r="L70" s="45" t="s">
        <v>365</v>
      </c>
      <c r="M70" s="47"/>
      <c r="N70" s="48"/>
      <c r="O70" s="48"/>
      <c r="P70" s="48"/>
      <c r="Q70" s="49"/>
      <c r="R70" s="18"/>
      <c r="S70" s="69"/>
      <c r="T70" s="233"/>
      <c r="U70" s="233"/>
      <c r="V70" s="233"/>
      <c r="W70" s="233"/>
      <c r="X70" s="233"/>
      <c r="Y70" s="233"/>
      <c r="Z70" s="233"/>
      <c r="AA70" s="234"/>
      <c r="AB70" s="33"/>
      <c r="AC70" s="33"/>
      <c r="AD70" s="32"/>
    </row>
    <row r="71" spans="5:30" s="34" customFormat="1" ht="21" hidden="1" customHeight="1" x14ac:dyDescent="0.2">
      <c r="E71" s="3"/>
      <c r="F71" s="144"/>
      <c r="G71" s="145"/>
      <c r="H71" s="145"/>
      <c r="I71" s="146"/>
      <c r="J71" s="147"/>
      <c r="K71" s="148"/>
      <c r="L71" s="45" t="s">
        <v>365</v>
      </c>
      <c r="M71" s="47"/>
      <c r="N71" s="48"/>
      <c r="O71" s="48"/>
      <c r="P71" s="48"/>
      <c r="Q71" s="49"/>
      <c r="R71" s="18"/>
      <c r="S71" s="69"/>
      <c r="T71" s="233"/>
      <c r="U71" s="233"/>
      <c r="V71" s="233"/>
      <c r="W71" s="233"/>
      <c r="X71" s="233"/>
      <c r="Y71" s="233"/>
      <c r="Z71" s="233"/>
      <c r="AA71" s="234"/>
      <c r="AB71" s="33"/>
      <c r="AC71" s="33"/>
      <c r="AD71" s="32"/>
    </row>
    <row r="72" spans="5:30" s="34" customFormat="1" ht="21" hidden="1" customHeight="1" x14ac:dyDescent="0.2">
      <c r="E72" s="3"/>
      <c r="F72" s="144"/>
      <c r="G72" s="145"/>
      <c r="H72" s="145"/>
      <c r="I72" s="146"/>
      <c r="J72" s="147"/>
      <c r="K72" s="148"/>
      <c r="L72" s="45" t="s">
        <v>365</v>
      </c>
      <c r="M72" s="47"/>
      <c r="N72" s="48"/>
      <c r="O72" s="48"/>
      <c r="P72" s="48"/>
      <c r="Q72" s="49"/>
      <c r="R72" s="18"/>
      <c r="S72" s="69"/>
      <c r="T72" s="233"/>
      <c r="U72" s="233"/>
      <c r="V72" s="233"/>
      <c r="W72" s="233"/>
      <c r="X72" s="233"/>
      <c r="Y72" s="233"/>
      <c r="Z72" s="233"/>
      <c r="AA72" s="234"/>
      <c r="AB72" s="33"/>
      <c r="AC72" s="33"/>
      <c r="AD72" s="32"/>
    </row>
    <row r="73" spans="5:30" s="34" customFormat="1" ht="21" hidden="1" customHeight="1" x14ac:dyDescent="0.2">
      <c r="E73" s="3"/>
      <c r="F73" s="144"/>
      <c r="G73" s="145"/>
      <c r="H73" s="145"/>
      <c r="I73" s="146"/>
      <c r="J73" s="147"/>
      <c r="K73" s="148"/>
      <c r="L73" s="45" t="s">
        <v>365</v>
      </c>
      <c r="M73" s="47"/>
      <c r="N73" s="48"/>
      <c r="O73" s="48"/>
      <c r="P73" s="48"/>
      <c r="Q73" s="49"/>
      <c r="R73" s="18"/>
      <c r="S73" s="69"/>
      <c r="T73" s="233"/>
      <c r="U73" s="233"/>
      <c r="V73" s="233"/>
      <c r="W73" s="233"/>
      <c r="X73" s="233"/>
      <c r="Y73" s="233"/>
      <c r="Z73" s="233"/>
      <c r="AA73" s="234"/>
      <c r="AB73" s="33"/>
      <c r="AC73" s="33"/>
      <c r="AD73" s="32"/>
    </row>
    <row r="74" spans="5:30" s="34" customFormat="1" ht="21" hidden="1" customHeight="1" x14ac:dyDescent="0.2">
      <c r="E74" s="3"/>
      <c r="F74" s="144"/>
      <c r="G74" s="145"/>
      <c r="H74" s="145"/>
      <c r="I74" s="146"/>
      <c r="J74" s="147"/>
      <c r="K74" s="148"/>
      <c r="L74" s="45" t="s">
        <v>367</v>
      </c>
      <c r="M74" s="47"/>
      <c r="N74" s="48"/>
      <c r="O74" s="48"/>
      <c r="P74" s="48"/>
      <c r="Q74" s="49"/>
      <c r="R74" s="18"/>
      <c r="S74" s="69"/>
      <c r="T74" s="233"/>
      <c r="U74" s="233"/>
      <c r="V74" s="233"/>
      <c r="W74" s="233"/>
      <c r="X74" s="233"/>
      <c r="Y74" s="233"/>
      <c r="Z74" s="233"/>
      <c r="AA74" s="234"/>
      <c r="AB74" s="33"/>
      <c r="AC74" s="33"/>
      <c r="AD74" s="32"/>
    </row>
    <row r="75" spans="5:30" s="34" customFormat="1" ht="21" hidden="1" customHeight="1" x14ac:dyDescent="0.2">
      <c r="E75" s="3"/>
      <c r="F75" s="144"/>
      <c r="G75" s="145"/>
      <c r="H75" s="145"/>
      <c r="I75" s="146"/>
      <c r="J75" s="147"/>
      <c r="K75" s="148"/>
      <c r="L75" s="45" t="s">
        <v>365</v>
      </c>
      <c r="M75" s="47"/>
      <c r="N75" s="48"/>
      <c r="O75" s="48"/>
      <c r="P75" s="48"/>
      <c r="Q75" s="49"/>
      <c r="R75" s="18"/>
      <c r="S75" s="69"/>
      <c r="T75" s="233"/>
      <c r="U75" s="233"/>
      <c r="V75" s="233"/>
      <c r="W75" s="233"/>
      <c r="X75" s="233"/>
      <c r="Y75" s="233"/>
      <c r="Z75" s="233"/>
      <c r="AA75" s="234"/>
      <c r="AB75" s="33"/>
      <c r="AC75" s="33"/>
      <c r="AD75" s="32"/>
    </row>
    <row r="76" spans="5:30" s="34" customFormat="1" ht="21" hidden="1" customHeight="1" x14ac:dyDescent="0.2">
      <c r="E76" s="3"/>
      <c r="F76" s="144"/>
      <c r="G76" s="145"/>
      <c r="H76" s="145"/>
      <c r="I76" s="146"/>
      <c r="J76" s="147"/>
      <c r="K76" s="148"/>
      <c r="L76" s="45" t="s">
        <v>366</v>
      </c>
      <c r="M76" s="47"/>
      <c r="N76" s="48"/>
      <c r="O76" s="48"/>
      <c r="P76" s="48"/>
      <c r="Q76" s="49"/>
      <c r="R76" s="18"/>
      <c r="S76" s="69"/>
      <c r="T76" s="233"/>
      <c r="U76" s="233"/>
      <c r="V76" s="233"/>
      <c r="W76" s="233"/>
      <c r="X76" s="233"/>
      <c r="Y76" s="233"/>
      <c r="Z76" s="233"/>
      <c r="AA76" s="234"/>
      <c r="AB76" s="33"/>
      <c r="AC76" s="33"/>
      <c r="AD76" s="32"/>
    </row>
    <row r="77" spans="5:30" s="34" customFormat="1" ht="21" hidden="1" customHeight="1" x14ac:dyDescent="0.2">
      <c r="E77" s="3"/>
      <c r="F77" s="144"/>
      <c r="G77" s="145"/>
      <c r="H77" s="145"/>
      <c r="I77" s="146"/>
      <c r="J77" s="147"/>
      <c r="K77" s="148"/>
      <c r="L77" s="45" t="s">
        <v>365</v>
      </c>
      <c r="M77" s="47"/>
      <c r="N77" s="48"/>
      <c r="O77" s="48"/>
      <c r="P77" s="48"/>
      <c r="Q77" s="49"/>
      <c r="R77" s="18"/>
      <c r="S77" s="69"/>
      <c r="T77" s="233"/>
      <c r="U77" s="233"/>
      <c r="V77" s="233"/>
      <c r="W77" s="233"/>
      <c r="X77" s="233"/>
      <c r="Y77" s="233"/>
      <c r="Z77" s="233"/>
      <c r="AA77" s="234"/>
      <c r="AB77" s="33"/>
      <c r="AC77" s="33"/>
      <c r="AD77" s="32"/>
    </row>
    <row r="78" spans="5:30" s="34" customFormat="1" ht="21" hidden="1" customHeight="1" x14ac:dyDescent="0.2">
      <c r="E78" s="3"/>
      <c r="F78" s="144"/>
      <c r="G78" s="145"/>
      <c r="H78" s="145"/>
      <c r="I78" s="146"/>
      <c r="J78" s="147"/>
      <c r="K78" s="148"/>
      <c r="L78" s="45" t="s">
        <v>365</v>
      </c>
      <c r="M78" s="47"/>
      <c r="N78" s="48"/>
      <c r="O78" s="48"/>
      <c r="P78" s="48"/>
      <c r="Q78" s="49"/>
      <c r="R78" s="18"/>
      <c r="S78" s="69"/>
      <c r="T78" s="233"/>
      <c r="U78" s="233"/>
      <c r="V78" s="233"/>
      <c r="W78" s="233"/>
      <c r="X78" s="233"/>
      <c r="Y78" s="233"/>
      <c r="Z78" s="233"/>
      <c r="AA78" s="234"/>
      <c r="AB78" s="33"/>
      <c r="AC78" s="33"/>
      <c r="AD78" s="32"/>
    </row>
    <row r="79" spans="5:30" s="34" customFormat="1" ht="21" hidden="1" customHeight="1" x14ac:dyDescent="0.2">
      <c r="E79" s="3"/>
      <c r="F79" s="144"/>
      <c r="G79" s="145"/>
      <c r="H79" s="145"/>
      <c r="I79" s="146"/>
      <c r="J79" s="147"/>
      <c r="K79" s="148"/>
      <c r="L79" s="45" t="s">
        <v>365</v>
      </c>
      <c r="M79" s="47"/>
      <c r="N79" s="48"/>
      <c r="O79" s="48"/>
      <c r="P79" s="48"/>
      <c r="Q79" s="49"/>
      <c r="R79" s="18"/>
      <c r="S79" s="69"/>
      <c r="T79" s="233"/>
      <c r="U79" s="233"/>
      <c r="V79" s="233"/>
      <c r="W79" s="233"/>
      <c r="X79" s="233"/>
      <c r="Y79" s="233"/>
      <c r="Z79" s="233"/>
      <c r="AA79" s="234"/>
      <c r="AB79" s="33"/>
      <c r="AC79" s="33"/>
      <c r="AD79" s="32"/>
    </row>
    <row r="80" spans="5:30" s="34" customFormat="1" ht="21" hidden="1" customHeight="1" x14ac:dyDescent="0.2">
      <c r="E80" s="3"/>
      <c r="F80" s="144"/>
      <c r="G80" s="145"/>
      <c r="H80" s="145"/>
      <c r="I80" s="146"/>
      <c r="J80" s="147"/>
      <c r="K80" s="148"/>
      <c r="L80" s="45" t="s">
        <v>365</v>
      </c>
      <c r="M80" s="47"/>
      <c r="N80" s="48"/>
      <c r="O80" s="48"/>
      <c r="P80" s="48"/>
      <c r="Q80" s="49"/>
      <c r="R80" s="18"/>
      <c r="S80" s="69"/>
      <c r="T80" s="233"/>
      <c r="U80" s="233"/>
      <c r="V80" s="233"/>
      <c r="W80" s="233"/>
      <c r="X80" s="233"/>
      <c r="Y80" s="233"/>
      <c r="Z80" s="233"/>
      <c r="AA80" s="234"/>
      <c r="AB80" s="33"/>
      <c r="AC80" s="33"/>
      <c r="AD80" s="32"/>
    </row>
    <row r="81" spans="5:30" s="34" customFormat="1" ht="21" hidden="1" customHeight="1" x14ac:dyDescent="0.2">
      <c r="E81" s="3"/>
      <c r="F81" s="144"/>
      <c r="G81" s="145"/>
      <c r="H81" s="145"/>
      <c r="I81" s="146"/>
      <c r="J81" s="147"/>
      <c r="K81" s="148"/>
      <c r="L81" s="45" t="s">
        <v>365</v>
      </c>
      <c r="M81" s="47"/>
      <c r="N81" s="48"/>
      <c r="O81" s="48"/>
      <c r="P81" s="48"/>
      <c r="Q81" s="49"/>
      <c r="R81" s="18"/>
      <c r="S81" s="69"/>
      <c r="T81" s="233"/>
      <c r="U81" s="233"/>
      <c r="V81" s="233"/>
      <c r="W81" s="233"/>
      <c r="X81" s="233"/>
      <c r="Y81" s="233"/>
      <c r="Z81" s="233"/>
      <c r="AA81" s="234"/>
      <c r="AB81" s="33"/>
      <c r="AC81" s="33"/>
      <c r="AD81" s="32"/>
    </row>
    <row r="82" spans="5:30" s="34" customFormat="1" ht="21" hidden="1" customHeight="1" x14ac:dyDescent="0.2">
      <c r="E82" s="3"/>
      <c r="F82" s="144"/>
      <c r="G82" s="145"/>
      <c r="H82" s="145"/>
      <c r="I82" s="146"/>
      <c r="J82" s="147"/>
      <c r="K82" s="148"/>
      <c r="L82" s="45" t="s">
        <v>365</v>
      </c>
      <c r="M82" s="47"/>
      <c r="N82" s="48"/>
      <c r="O82" s="48"/>
      <c r="P82" s="48"/>
      <c r="Q82" s="49"/>
      <c r="R82" s="18"/>
      <c r="S82" s="69"/>
      <c r="T82" s="233"/>
      <c r="U82" s="233"/>
      <c r="V82" s="233"/>
      <c r="W82" s="233"/>
      <c r="X82" s="233"/>
      <c r="Y82" s="233"/>
      <c r="Z82" s="233"/>
      <c r="AA82" s="234"/>
      <c r="AB82" s="33"/>
      <c r="AC82" s="33"/>
      <c r="AD82" s="32"/>
    </row>
    <row r="83" spans="5:30" s="34" customFormat="1" ht="21" hidden="1" customHeight="1" x14ac:dyDescent="0.2">
      <c r="E83" s="3"/>
      <c r="F83" s="144"/>
      <c r="G83" s="145"/>
      <c r="H83" s="145"/>
      <c r="I83" s="146"/>
      <c r="J83" s="147"/>
      <c r="K83" s="148"/>
      <c r="L83" s="45" t="s">
        <v>365</v>
      </c>
      <c r="M83" s="47"/>
      <c r="N83" s="48"/>
      <c r="O83" s="48"/>
      <c r="P83" s="48"/>
      <c r="Q83" s="49"/>
      <c r="R83" s="18"/>
      <c r="S83" s="69"/>
      <c r="T83" s="233"/>
      <c r="U83" s="233"/>
      <c r="V83" s="233"/>
      <c r="W83" s="233"/>
      <c r="X83" s="233"/>
      <c r="Y83" s="233"/>
      <c r="Z83" s="233"/>
      <c r="AA83" s="234"/>
      <c r="AB83" s="33"/>
      <c r="AC83" s="33"/>
      <c r="AD83" s="32"/>
    </row>
    <row r="84" spans="5:30" s="34" customFormat="1" ht="21" hidden="1" customHeight="1" x14ac:dyDescent="0.2">
      <c r="E84" s="3"/>
      <c r="F84" s="144"/>
      <c r="G84" s="145"/>
      <c r="H84" s="145"/>
      <c r="I84" s="146"/>
      <c r="J84" s="147"/>
      <c r="K84" s="148"/>
      <c r="L84" s="45" t="s">
        <v>365</v>
      </c>
      <c r="M84" s="47"/>
      <c r="N84" s="48"/>
      <c r="O84" s="48"/>
      <c r="P84" s="48"/>
      <c r="Q84" s="49"/>
      <c r="R84" s="18"/>
      <c r="S84" s="69"/>
      <c r="T84" s="233"/>
      <c r="U84" s="233"/>
      <c r="V84" s="233"/>
      <c r="W84" s="233"/>
      <c r="X84" s="233"/>
      <c r="Y84" s="233"/>
      <c r="Z84" s="233"/>
      <c r="AA84" s="234"/>
      <c r="AB84" s="33"/>
      <c r="AC84" s="33"/>
      <c r="AD84" s="32"/>
    </row>
    <row r="85" spans="5:30" s="34" customFormat="1" ht="21" hidden="1" customHeight="1" x14ac:dyDescent="0.2">
      <c r="E85" s="3"/>
      <c r="F85" s="144"/>
      <c r="G85" s="145"/>
      <c r="H85" s="145"/>
      <c r="I85" s="146"/>
      <c r="J85" s="147"/>
      <c r="K85" s="148"/>
      <c r="L85" s="45" t="s">
        <v>365</v>
      </c>
      <c r="M85" s="47"/>
      <c r="N85" s="48"/>
      <c r="O85" s="48"/>
      <c r="P85" s="48"/>
      <c r="Q85" s="49"/>
      <c r="R85" s="18"/>
      <c r="S85" s="69"/>
      <c r="T85" s="233"/>
      <c r="U85" s="233"/>
      <c r="V85" s="233"/>
      <c r="W85" s="233"/>
      <c r="X85" s="233"/>
      <c r="Y85" s="233"/>
      <c r="Z85" s="233"/>
      <c r="AA85" s="234"/>
      <c r="AB85" s="33"/>
      <c r="AC85" s="33"/>
      <c r="AD85" s="32"/>
    </row>
    <row r="86" spans="5:30" s="34" customFormat="1" ht="21" hidden="1" customHeight="1" x14ac:dyDescent="0.2">
      <c r="E86" s="3"/>
      <c r="F86" s="144"/>
      <c r="G86" s="145"/>
      <c r="H86" s="145"/>
      <c r="I86" s="146"/>
      <c r="J86" s="147"/>
      <c r="K86" s="148"/>
      <c r="L86" s="45" t="s">
        <v>365</v>
      </c>
      <c r="M86" s="47"/>
      <c r="N86" s="48"/>
      <c r="O86" s="48"/>
      <c r="P86" s="48"/>
      <c r="Q86" s="49"/>
      <c r="R86" s="18"/>
      <c r="S86" s="69"/>
      <c r="T86" s="233"/>
      <c r="U86" s="233"/>
      <c r="V86" s="233"/>
      <c r="W86" s="233"/>
      <c r="X86" s="233"/>
      <c r="Y86" s="233"/>
      <c r="Z86" s="233"/>
      <c r="AA86" s="234"/>
      <c r="AB86" s="33"/>
      <c r="AC86" s="33"/>
      <c r="AD86" s="32"/>
    </row>
    <row r="87" spans="5:30" s="34" customFormat="1" ht="21" hidden="1" customHeight="1" x14ac:dyDescent="0.2">
      <c r="E87" s="3"/>
      <c r="F87" s="144"/>
      <c r="G87" s="145"/>
      <c r="H87" s="145"/>
      <c r="I87" s="146"/>
      <c r="J87" s="147"/>
      <c r="K87" s="148"/>
      <c r="L87" s="45" t="s">
        <v>365</v>
      </c>
      <c r="M87" s="47"/>
      <c r="N87" s="48"/>
      <c r="O87" s="48"/>
      <c r="P87" s="48"/>
      <c r="Q87" s="49"/>
      <c r="R87" s="18"/>
      <c r="S87" s="69"/>
      <c r="T87" s="233"/>
      <c r="U87" s="233"/>
      <c r="V87" s="233"/>
      <c r="W87" s="233"/>
      <c r="X87" s="233"/>
      <c r="Y87" s="233"/>
      <c r="Z87" s="233"/>
      <c r="AA87" s="234"/>
      <c r="AB87" s="33"/>
      <c r="AC87" s="33"/>
      <c r="AD87" s="32"/>
    </row>
    <row r="88" spans="5:30" s="34" customFormat="1" ht="21" hidden="1" customHeight="1" x14ac:dyDescent="0.2">
      <c r="E88" s="3"/>
      <c r="F88" s="144"/>
      <c r="G88" s="145"/>
      <c r="H88" s="145"/>
      <c r="I88" s="146"/>
      <c r="J88" s="147"/>
      <c r="K88" s="148"/>
      <c r="L88" s="45" t="s">
        <v>365</v>
      </c>
      <c r="M88" s="47"/>
      <c r="N88" s="48"/>
      <c r="O88" s="48"/>
      <c r="P88" s="48"/>
      <c r="Q88" s="49"/>
      <c r="R88" s="18"/>
      <c r="S88" s="69"/>
      <c r="T88" s="233"/>
      <c r="U88" s="233"/>
      <c r="V88" s="233"/>
      <c r="W88" s="233"/>
      <c r="X88" s="233"/>
      <c r="Y88" s="233"/>
      <c r="Z88" s="233"/>
      <c r="AA88" s="234"/>
      <c r="AB88" s="33"/>
      <c r="AC88" s="33"/>
      <c r="AD88" s="32"/>
    </row>
    <row r="89" spans="5:30" s="34" customFormat="1" ht="21" hidden="1" customHeight="1" x14ac:dyDescent="0.2">
      <c r="E89" s="3"/>
      <c r="F89" s="144"/>
      <c r="G89" s="145"/>
      <c r="H89" s="145"/>
      <c r="I89" s="146"/>
      <c r="J89" s="147"/>
      <c r="K89" s="148"/>
      <c r="L89" s="45" t="s">
        <v>365</v>
      </c>
      <c r="M89" s="47"/>
      <c r="N89" s="48"/>
      <c r="O89" s="48"/>
      <c r="P89" s="48"/>
      <c r="Q89" s="49"/>
      <c r="R89" s="18"/>
      <c r="S89" s="69"/>
      <c r="T89" s="233"/>
      <c r="U89" s="233"/>
      <c r="V89" s="233"/>
      <c r="W89" s="233"/>
      <c r="X89" s="233"/>
      <c r="Y89" s="233"/>
      <c r="Z89" s="233"/>
      <c r="AA89" s="234"/>
      <c r="AB89" s="33"/>
      <c r="AC89" s="33"/>
      <c r="AD89" s="32"/>
    </row>
    <row r="90" spans="5:30" s="34" customFormat="1" ht="21" hidden="1" customHeight="1" x14ac:dyDescent="0.2">
      <c r="E90" s="3"/>
      <c r="F90" s="144"/>
      <c r="G90" s="145"/>
      <c r="H90" s="145"/>
      <c r="I90" s="146"/>
      <c r="J90" s="147"/>
      <c r="K90" s="148"/>
      <c r="L90" s="45" t="s">
        <v>365</v>
      </c>
      <c r="M90" s="47"/>
      <c r="N90" s="48"/>
      <c r="O90" s="48"/>
      <c r="P90" s="48"/>
      <c r="Q90" s="49"/>
      <c r="R90" s="18"/>
      <c r="S90" s="69"/>
      <c r="T90" s="233"/>
      <c r="U90" s="233"/>
      <c r="V90" s="233"/>
      <c r="W90" s="233"/>
      <c r="X90" s="233"/>
      <c r="Y90" s="233"/>
      <c r="Z90" s="233"/>
      <c r="AA90" s="234"/>
      <c r="AB90" s="33"/>
      <c r="AC90" s="33"/>
      <c r="AD90" s="32"/>
    </row>
    <row r="91" spans="5:30" s="34" customFormat="1" ht="21" hidden="1" customHeight="1" x14ac:dyDescent="0.2">
      <c r="E91" s="3"/>
      <c r="F91" s="144"/>
      <c r="G91" s="145"/>
      <c r="H91" s="145"/>
      <c r="I91" s="146"/>
      <c r="J91" s="147"/>
      <c r="K91" s="148"/>
      <c r="L91" s="45" t="s">
        <v>365</v>
      </c>
      <c r="M91" s="47"/>
      <c r="N91" s="48"/>
      <c r="O91" s="48"/>
      <c r="P91" s="48"/>
      <c r="Q91" s="49"/>
      <c r="R91" s="18"/>
      <c r="S91" s="69"/>
      <c r="T91" s="233"/>
      <c r="U91" s="233"/>
      <c r="V91" s="233"/>
      <c r="W91" s="233"/>
      <c r="X91" s="233"/>
      <c r="Y91" s="233"/>
      <c r="Z91" s="233"/>
      <c r="AA91" s="234"/>
      <c r="AB91" s="33"/>
      <c r="AC91" s="33"/>
      <c r="AD91" s="32"/>
    </row>
    <row r="92" spans="5:30" s="34" customFormat="1" ht="21" hidden="1" customHeight="1" x14ac:dyDescent="0.2">
      <c r="E92" s="3"/>
      <c r="F92" s="144"/>
      <c r="G92" s="145"/>
      <c r="H92" s="145"/>
      <c r="I92" s="146"/>
      <c r="J92" s="147"/>
      <c r="K92" s="148"/>
      <c r="L92" s="45" t="s">
        <v>365</v>
      </c>
      <c r="M92" s="47"/>
      <c r="N92" s="48"/>
      <c r="O92" s="48"/>
      <c r="P92" s="48"/>
      <c r="Q92" s="49"/>
      <c r="R92" s="18"/>
      <c r="S92" s="69"/>
      <c r="T92" s="233"/>
      <c r="U92" s="233"/>
      <c r="V92" s="233"/>
      <c r="W92" s="233"/>
      <c r="X92" s="233"/>
      <c r="Y92" s="233"/>
      <c r="Z92" s="233"/>
      <c r="AA92" s="234"/>
      <c r="AB92" s="33"/>
      <c r="AC92" s="33"/>
      <c r="AD92" s="32"/>
    </row>
    <row r="93" spans="5:30" s="34" customFormat="1" ht="21" hidden="1" customHeight="1" x14ac:dyDescent="0.2">
      <c r="E93" s="3"/>
      <c r="F93" s="144"/>
      <c r="G93" s="145"/>
      <c r="H93" s="145"/>
      <c r="I93" s="146"/>
      <c r="J93" s="147"/>
      <c r="K93" s="148"/>
      <c r="L93" s="45" t="s">
        <v>366</v>
      </c>
      <c r="M93" s="47"/>
      <c r="N93" s="48"/>
      <c r="O93" s="48"/>
      <c r="P93" s="48"/>
      <c r="Q93" s="49"/>
      <c r="R93" s="18"/>
      <c r="S93" s="69"/>
      <c r="T93" s="233"/>
      <c r="U93" s="233"/>
      <c r="V93" s="233"/>
      <c r="W93" s="233"/>
      <c r="X93" s="233"/>
      <c r="Y93" s="233"/>
      <c r="Z93" s="233"/>
      <c r="AA93" s="234"/>
      <c r="AB93" s="33"/>
      <c r="AC93" s="33"/>
      <c r="AD93" s="32"/>
    </row>
    <row r="94" spans="5:30" s="34" customFormat="1" ht="21" hidden="1" customHeight="1" x14ac:dyDescent="0.2">
      <c r="E94" s="3"/>
      <c r="F94" s="144"/>
      <c r="G94" s="145"/>
      <c r="H94" s="145"/>
      <c r="I94" s="146"/>
      <c r="J94" s="147"/>
      <c r="K94" s="148"/>
      <c r="L94" s="45" t="s">
        <v>365</v>
      </c>
      <c r="M94" s="47"/>
      <c r="N94" s="48"/>
      <c r="O94" s="48"/>
      <c r="P94" s="48"/>
      <c r="Q94" s="49"/>
      <c r="R94" s="18"/>
      <c r="S94" s="69"/>
      <c r="T94" s="233"/>
      <c r="U94" s="233"/>
      <c r="V94" s="233"/>
      <c r="W94" s="233"/>
      <c r="X94" s="233"/>
      <c r="Y94" s="233"/>
      <c r="Z94" s="233"/>
      <c r="AA94" s="234"/>
      <c r="AB94" s="33"/>
      <c r="AC94" s="33"/>
      <c r="AD94" s="32"/>
    </row>
    <row r="95" spans="5:30" s="34" customFormat="1" ht="21" hidden="1" customHeight="1" x14ac:dyDescent="0.2">
      <c r="E95" s="3"/>
      <c r="F95" s="144"/>
      <c r="G95" s="145"/>
      <c r="H95" s="145"/>
      <c r="I95" s="146"/>
      <c r="J95" s="147"/>
      <c r="K95" s="148"/>
      <c r="L95" s="45" t="s">
        <v>365</v>
      </c>
      <c r="M95" s="47"/>
      <c r="N95" s="48"/>
      <c r="O95" s="48"/>
      <c r="P95" s="48"/>
      <c r="Q95" s="49"/>
      <c r="R95" s="18"/>
      <c r="S95" s="69"/>
      <c r="T95" s="233"/>
      <c r="U95" s="233"/>
      <c r="V95" s="233"/>
      <c r="W95" s="233"/>
      <c r="X95" s="233"/>
      <c r="Y95" s="233"/>
      <c r="Z95" s="233"/>
      <c r="AA95" s="234"/>
      <c r="AB95" s="33"/>
      <c r="AC95" s="33"/>
      <c r="AD95" s="32"/>
    </row>
    <row r="96" spans="5:30" s="34" customFormat="1" ht="21" hidden="1" customHeight="1" x14ac:dyDescent="0.2">
      <c r="E96" s="3"/>
      <c r="F96" s="144"/>
      <c r="G96" s="145"/>
      <c r="H96" s="145"/>
      <c r="I96" s="146"/>
      <c r="J96" s="147"/>
      <c r="K96" s="148"/>
      <c r="L96" s="45" t="s">
        <v>365</v>
      </c>
      <c r="M96" s="47"/>
      <c r="N96" s="48"/>
      <c r="O96" s="48"/>
      <c r="P96" s="48"/>
      <c r="Q96" s="49"/>
      <c r="R96" s="18"/>
      <c r="S96" s="69"/>
      <c r="T96" s="233"/>
      <c r="U96" s="233"/>
      <c r="V96" s="233"/>
      <c r="W96" s="233"/>
      <c r="X96" s="233"/>
      <c r="Y96" s="233"/>
      <c r="Z96" s="233"/>
      <c r="AA96" s="234"/>
      <c r="AB96" s="33"/>
      <c r="AC96" s="33"/>
      <c r="AD96" s="32"/>
    </row>
    <row r="97" spans="5:30" s="34" customFormat="1" ht="21" hidden="1" customHeight="1" x14ac:dyDescent="0.2">
      <c r="E97" s="3"/>
      <c r="F97" s="144"/>
      <c r="G97" s="145"/>
      <c r="H97" s="145"/>
      <c r="I97" s="146"/>
      <c r="J97" s="147"/>
      <c r="K97" s="148"/>
      <c r="L97" s="45" t="s">
        <v>365</v>
      </c>
      <c r="M97" s="47"/>
      <c r="N97" s="48"/>
      <c r="O97" s="48"/>
      <c r="P97" s="48"/>
      <c r="Q97" s="49"/>
      <c r="R97" s="18"/>
      <c r="S97" s="69"/>
      <c r="T97" s="233"/>
      <c r="U97" s="233"/>
      <c r="V97" s="233"/>
      <c r="W97" s="233"/>
      <c r="X97" s="233"/>
      <c r="Y97" s="233"/>
      <c r="Z97" s="233"/>
      <c r="AA97" s="234"/>
      <c r="AB97" s="33"/>
      <c r="AC97" s="33"/>
      <c r="AD97" s="32"/>
    </row>
    <row r="98" spans="5:30" s="34" customFormat="1" ht="21" hidden="1" customHeight="1" x14ac:dyDescent="0.2">
      <c r="E98" s="3"/>
      <c r="F98" s="144"/>
      <c r="G98" s="145"/>
      <c r="H98" s="145"/>
      <c r="I98" s="146"/>
      <c r="J98" s="147"/>
      <c r="K98" s="148"/>
      <c r="L98" s="45" t="s">
        <v>365</v>
      </c>
      <c r="M98" s="47"/>
      <c r="N98" s="48"/>
      <c r="O98" s="48"/>
      <c r="P98" s="48"/>
      <c r="Q98" s="49"/>
      <c r="R98" s="18"/>
      <c r="S98" s="69"/>
      <c r="T98" s="233"/>
      <c r="U98" s="233"/>
      <c r="V98" s="233"/>
      <c r="W98" s="233"/>
      <c r="X98" s="233"/>
      <c r="Y98" s="233"/>
      <c r="Z98" s="233"/>
      <c r="AA98" s="234"/>
      <c r="AB98" s="33"/>
      <c r="AC98" s="33"/>
      <c r="AD98" s="32"/>
    </row>
    <row r="99" spans="5:30" s="34" customFormat="1" ht="21" hidden="1" customHeight="1" x14ac:dyDescent="0.2">
      <c r="E99" s="3"/>
      <c r="F99" s="144"/>
      <c r="G99" s="145"/>
      <c r="H99" s="145"/>
      <c r="I99" s="146"/>
      <c r="J99" s="147"/>
      <c r="K99" s="148"/>
      <c r="L99" s="45" t="s">
        <v>365</v>
      </c>
      <c r="M99" s="47"/>
      <c r="N99" s="48"/>
      <c r="O99" s="48"/>
      <c r="P99" s="48"/>
      <c r="Q99" s="49"/>
      <c r="R99" s="18"/>
      <c r="S99" s="69"/>
      <c r="T99" s="233"/>
      <c r="U99" s="233"/>
      <c r="V99" s="233"/>
      <c r="W99" s="233"/>
      <c r="X99" s="233"/>
      <c r="Y99" s="233"/>
      <c r="Z99" s="233"/>
      <c r="AA99" s="234"/>
      <c r="AB99" s="33"/>
      <c r="AC99" s="33"/>
      <c r="AD99" s="32"/>
    </row>
    <row r="100" spans="5:30" s="34" customFormat="1" ht="21" hidden="1" customHeight="1" x14ac:dyDescent="0.2">
      <c r="E100" s="3"/>
      <c r="F100" s="144"/>
      <c r="G100" s="145"/>
      <c r="H100" s="145"/>
      <c r="I100" s="146"/>
      <c r="J100" s="147"/>
      <c r="K100" s="148"/>
      <c r="L100" s="45" t="s">
        <v>366</v>
      </c>
      <c r="M100" s="47"/>
      <c r="N100" s="48"/>
      <c r="O100" s="48"/>
      <c r="P100" s="48"/>
      <c r="Q100" s="49"/>
      <c r="R100" s="18"/>
      <c r="S100" s="69"/>
      <c r="T100" s="233"/>
      <c r="U100" s="233"/>
      <c r="V100" s="233"/>
      <c r="W100" s="233"/>
      <c r="X100" s="233"/>
      <c r="Y100" s="233"/>
      <c r="Z100" s="233"/>
      <c r="AA100" s="234"/>
      <c r="AB100" s="33"/>
      <c r="AC100" s="33"/>
      <c r="AD100" s="32"/>
    </row>
    <row r="101" spans="5:30" s="34" customFormat="1" ht="21" hidden="1" customHeight="1" x14ac:dyDescent="0.2">
      <c r="E101" s="3"/>
      <c r="F101" s="144"/>
      <c r="G101" s="145"/>
      <c r="H101" s="145"/>
      <c r="I101" s="146"/>
      <c r="J101" s="147"/>
      <c r="K101" s="148"/>
      <c r="L101" s="45" t="s">
        <v>365</v>
      </c>
      <c r="M101" s="47"/>
      <c r="N101" s="48"/>
      <c r="O101" s="48"/>
      <c r="P101" s="48"/>
      <c r="Q101" s="49"/>
      <c r="R101" s="18"/>
      <c r="S101" s="69"/>
      <c r="T101" s="233"/>
      <c r="U101" s="233"/>
      <c r="V101" s="233"/>
      <c r="W101" s="233"/>
      <c r="X101" s="233"/>
      <c r="Y101" s="233"/>
      <c r="Z101" s="233"/>
      <c r="AA101" s="234"/>
      <c r="AB101" s="33"/>
      <c r="AC101" s="33"/>
      <c r="AD101" s="32"/>
    </row>
    <row r="102" spans="5:30" s="34" customFormat="1" ht="21" hidden="1" customHeight="1" x14ac:dyDescent="0.2">
      <c r="E102" s="3"/>
      <c r="F102" s="144"/>
      <c r="G102" s="145"/>
      <c r="H102" s="145"/>
      <c r="I102" s="146"/>
      <c r="J102" s="147"/>
      <c r="K102" s="148"/>
      <c r="L102" s="45" t="s">
        <v>365</v>
      </c>
      <c r="M102" s="47"/>
      <c r="N102" s="48"/>
      <c r="O102" s="48"/>
      <c r="P102" s="48"/>
      <c r="Q102" s="49"/>
      <c r="R102" s="18"/>
      <c r="S102" s="69"/>
      <c r="T102" s="233"/>
      <c r="U102" s="233"/>
      <c r="V102" s="233"/>
      <c r="W102" s="233"/>
      <c r="X102" s="233"/>
      <c r="Y102" s="233"/>
      <c r="Z102" s="233"/>
      <c r="AA102" s="234"/>
      <c r="AB102" s="33"/>
      <c r="AC102" s="33"/>
      <c r="AD102" s="32"/>
    </row>
    <row r="103" spans="5:30" s="34" customFormat="1" ht="21" hidden="1" customHeight="1" x14ac:dyDescent="0.2">
      <c r="E103" s="3"/>
      <c r="F103" s="144"/>
      <c r="G103" s="145"/>
      <c r="H103" s="145"/>
      <c r="I103" s="146"/>
      <c r="J103" s="147"/>
      <c r="K103" s="148"/>
      <c r="L103" s="45" t="s">
        <v>365</v>
      </c>
      <c r="M103" s="47"/>
      <c r="N103" s="48"/>
      <c r="O103" s="48"/>
      <c r="P103" s="48"/>
      <c r="Q103" s="49"/>
      <c r="R103" s="18"/>
      <c r="S103" s="69"/>
      <c r="T103" s="233"/>
      <c r="U103" s="233"/>
      <c r="V103" s="233"/>
      <c r="W103" s="233"/>
      <c r="X103" s="233"/>
      <c r="Y103" s="233"/>
      <c r="Z103" s="233"/>
      <c r="AA103" s="234"/>
      <c r="AB103" s="33"/>
      <c r="AC103" s="33"/>
      <c r="AD103" s="32"/>
    </row>
    <row r="104" spans="5:30" s="34" customFormat="1" ht="21" hidden="1" customHeight="1" x14ac:dyDescent="0.2">
      <c r="E104" s="3"/>
      <c r="F104" s="144"/>
      <c r="G104" s="145"/>
      <c r="H104" s="145"/>
      <c r="I104" s="146"/>
      <c r="J104" s="147"/>
      <c r="K104" s="148"/>
      <c r="L104" s="45" t="s">
        <v>365</v>
      </c>
      <c r="M104" s="47"/>
      <c r="N104" s="48"/>
      <c r="O104" s="48"/>
      <c r="P104" s="48"/>
      <c r="Q104" s="49"/>
      <c r="R104" s="18"/>
      <c r="S104" s="69"/>
      <c r="T104" s="233"/>
      <c r="U104" s="233"/>
      <c r="V104" s="233"/>
      <c r="W104" s="233"/>
      <c r="X104" s="233"/>
      <c r="Y104" s="233"/>
      <c r="Z104" s="233"/>
      <c r="AA104" s="234"/>
      <c r="AB104" s="33"/>
      <c r="AC104" s="33"/>
      <c r="AD104" s="32"/>
    </row>
    <row r="105" spans="5:30" s="34" customFormat="1" ht="21" hidden="1" customHeight="1" x14ac:dyDescent="0.2">
      <c r="E105" s="3"/>
      <c r="F105" s="144"/>
      <c r="G105" s="145"/>
      <c r="H105" s="145"/>
      <c r="I105" s="146"/>
      <c r="J105" s="147"/>
      <c r="K105" s="148"/>
      <c r="L105" s="45" t="s">
        <v>365</v>
      </c>
      <c r="M105" s="47"/>
      <c r="N105" s="48"/>
      <c r="O105" s="48"/>
      <c r="P105" s="48"/>
      <c r="Q105" s="49"/>
      <c r="R105" s="18"/>
      <c r="S105" s="69"/>
      <c r="T105" s="233"/>
      <c r="U105" s="233"/>
      <c r="V105" s="233"/>
      <c r="W105" s="233"/>
      <c r="X105" s="233"/>
      <c r="Y105" s="233"/>
      <c r="Z105" s="233"/>
      <c r="AA105" s="234"/>
      <c r="AB105" s="33"/>
      <c r="AC105" s="33"/>
      <c r="AD105" s="32"/>
    </row>
    <row r="106" spans="5:30" s="34" customFormat="1" ht="21" hidden="1" customHeight="1" x14ac:dyDescent="0.2">
      <c r="E106" s="3"/>
      <c r="F106" s="144"/>
      <c r="G106" s="145"/>
      <c r="H106" s="145"/>
      <c r="I106" s="146"/>
      <c r="J106" s="147"/>
      <c r="K106" s="148"/>
      <c r="L106" s="45" t="s">
        <v>365</v>
      </c>
      <c r="M106" s="47"/>
      <c r="N106" s="48"/>
      <c r="O106" s="48"/>
      <c r="P106" s="48"/>
      <c r="Q106" s="49"/>
      <c r="R106" s="18"/>
      <c r="S106" s="69"/>
      <c r="T106" s="233"/>
      <c r="U106" s="233"/>
      <c r="V106" s="233"/>
      <c r="W106" s="233"/>
      <c r="X106" s="233"/>
      <c r="Y106" s="233"/>
      <c r="Z106" s="233"/>
      <c r="AA106" s="234"/>
      <c r="AB106" s="33"/>
      <c r="AC106" s="33"/>
      <c r="AD106" s="32"/>
    </row>
    <row r="107" spans="5:30" s="34" customFormat="1" ht="21" hidden="1" customHeight="1" x14ac:dyDescent="0.2">
      <c r="E107" s="3"/>
      <c r="F107" s="144"/>
      <c r="G107" s="145"/>
      <c r="H107" s="145"/>
      <c r="I107" s="146"/>
      <c r="J107" s="147"/>
      <c r="K107" s="148"/>
      <c r="L107" s="45" t="s">
        <v>365</v>
      </c>
      <c r="M107" s="47"/>
      <c r="N107" s="48"/>
      <c r="O107" s="48"/>
      <c r="P107" s="48"/>
      <c r="Q107" s="49"/>
      <c r="R107" s="18"/>
      <c r="S107" s="69"/>
      <c r="T107" s="233"/>
      <c r="U107" s="233"/>
      <c r="V107" s="233"/>
      <c r="W107" s="233"/>
      <c r="X107" s="233"/>
      <c r="Y107" s="233"/>
      <c r="Z107" s="233"/>
      <c r="AA107" s="234"/>
      <c r="AB107" s="33"/>
      <c r="AC107" s="33"/>
      <c r="AD107" s="32"/>
    </row>
    <row r="108" spans="5:30" s="34" customFormat="1" ht="21" hidden="1" customHeight="1" x14ac:dyDescent="0.2">
      <c r="E108" s="3"/>
      <c r="F108" s="144"/>
      <c r="G108" s="145"/>
      <c r="H108" s="145"/>
      <c r="I108" s="146"/>
      <c r="J108" s="147"/>
      <c r="K108" s="148"/>
      <c r="L108" s="45" t="s">
        <v>365</v>
      </c>
      <c r="M108" s="47"/>
      <c r="N108" s="48"/>
      <c r="O108" s="48"/>
      <c r="P108" s="48"/>
      <c r="Q108" s="49"/>
      <c r="R108" s="18"/>
      <c r="S108" s="69"/>
      <c r="T108" s="233"/>
      <c r="U108" s="233"/>
      <c r="V108" s="233"/>
      <c r="W108" s="233"/>
      <c r="X108" s="233"/>
      <c r="Y108" s="233"/>
      <c r="Z108" s="233"/>
      <c r="AA108" s="234"/>
      <c r="AB108" s="33"/>
      <c r="AC108" s="33"/>
      <c r="AD108" s="32"/>
    </row>
    <row r="109" spans="5:30" s="34" customFormat="1" ht="21" hidden="1" customHeight="1" x14ac:dyDescent="0.2">
      <c r="E109" s="3"/>
      <c r="F109" s="144"/>
      <c r="G109" s="145"/>
      <c r="H109" s="145"/>
      <c r="I109" s="146"/>
      <c r="J109" s="147"/>
      <c r="K109" s="148"/>
      <c r="L109" s="45" t="s">
        <v>365</v>
      </c>
      <c r="M109" s="47"/>
      <c r="N109" s="48"/>
      <c r="O109" s="48"/>
      <c r="P109" s="48"/>
      <c r="Q109" s="49"/>
      <c r="R109" s="18"/>
      <c r="S109" s="69"/>
      <c r="T109" s="233"/>
      <c r="U109" s="233"/>
      <c r="V109" s="233"/>
      <c r="W109" s="233"/>
      <c r="X109" s="233"/>
      <c r="Y109" s="233"/>
      <c r="Z109" s="233"/>
      <c r="AA109" s="234"/>
      <c r="AB109" s="33"/>
      <c r="AC109" s="33"/>
      <c r="AD109" s="32"/>
    </row>
    <row r="110" spans="5:30" s="34" customFormat="1" ht="21" hidden="1" customHeight="1" x14ac:dyDescent="0.2">
      <c r="E110" s="3"/>
      <c r="F110" s="144"/>
      <c r="G110" s="145"/>
      <c r="H110" s="145"/>
      <c r="I110" s="146"/>
      <c r="J110" s="147"/>
      <c r="K110" s="148"/>
      <c r="L110" s="45" t="s">
        <v>365</v>
      </c>
      <c r="M110" s="47"/>
      <c r="N110" s="48"/>
      <c r="O110" s="48"/>
      <c r="P110" s="48"/>
      <c r="Q110" s="49"/>
      <c r="R110" s="18"/>
      <c r="S110" s="69"/>
      <c r="T110" s="233"/>
      <c r="U110" s="233"/>
      <c r="V110" s="233"/>
      <c r="W110" s="233"/>
      <c r="X110" s="233"/>
      <c r="Y110" s="233"/>
      <c r="Z110" s="233"/>
      <c r="AA110" s="234"/>
      <c r="AB110" s="33"/>
      <c r="AC110" s="33"/>
      <c r="AD110" s="32"/>
    </row>
    <row r="111" spans="5:30" s="34" customFormat="1" ht="21" hidden="1" customHeight="1" x14ac:dyDescent="0.2">
      <c r="E111" s="3"/>
      <c r="F111" s="144"/>
      <c r="G111" s="145"/>
      <c r="H111" s="145"/>
      <c r="I111" s="146"/>
      <c r="J111" s="147"/>
      <c r="K111" s="148"/>
      <c r="L111" s="45" t="s">
        <v>366</v>
      </c>
      <c r="M111" s="47"/>
      <c r="N111" s="48"/>
      <c r="O111" s="48"/>
      <c r="P111" s="48"/>
      <c r="Q111" s="49"/>
      <c r="R111" s="18"/>
      <c r="S111" s="69"/>
      <c r="T111" s="233"/>
      <c r="U111" s="233"/>
      <c r="V111" s="233"/>
      <c r="W111" s="233"/>
      <c r="X111" s="233"/>
      <c r="Y111" s="233"/>
      <c r="Z111" s="233"/>
      <c r="AA111" s="234"/>
      <c r="AB111" s="33"/>
      <c r="AC111" s="33"/>
      <c r="AD111" s="32"/>
    </row>
    <row r="112" spans="5:30" s="34" customFormat="1" ht="21" hidden="1" customHeight="1" x14ac:dyDescent="0.2">
      <c r="E112" s="3"/>
      <c r="F112" s="144"/>
      <c r="G112" s="145"/>
      <c r="H112" s="145"/>
      <c r="I112" s="146"/>
      <c r="J112" s="147"/>
      <c r="K112" s="148"/>
      <c r="L112" s="45" t="s">
        <v>365</v>
      </c>
      <c r="M112" s="47"/>
      <c r="N112" s="48"/>
      <c r="O112" s="48"/>
      <c r="P112" s="48"/>
      <c r="Q112" s="49"/>
      <c r="R112" s="18"/>
      <c r="S112" s="69"/>
      <c r="T112" s="233"/>
      <c r="U112" s="233"/>
      <c r="V112" s="233"/>
      <c r="W112" s="233"/>
      <c r="X112" s="233"/>
      <c r="Y112" s="233"/>
      <c r="Z112" s="233"/>
      <c r="AA112" s="234"/>
      <c r="AB112" s="33"/>
      <c r="AC112" s="33"/>
      <c r="AD112" s="32"/>
    </row>
    <row r="113" spans="5:30" s="34" customFormat="1" ht="21" hidden="1" customHeight="1" x14ac:dyDescent="0.2">
      <c r="E113" s="3"/>
      <c r="F113" s="144"/>
      <c r="G113" s="145"/>
      <c r="H113" s="145"/>
      <c r="I113" s="146"/>
      <c r="J113" s="147"/>
      <c r="K113" s="148"/>
      <c r="L113" s="45" t="s">
        <v>365</v>
      </c>
      <c r="M113" s="47"/>
      <c r="N113" s="48"/>
      <c r="O113" s="48"/>
      <c r="P113" s="48"/>
      <c r="Q113" s="49"/>
      <c r="R113" s="18"/>
      <c r="S113" s="69"/>
      <c r="T113" s="233"/>
      <c r="U113" s="233"/>
      <c r="V113" s="233"/>
      <c r="W113" s="233"/>
      <c r="X113" s="233"/>
      <c r="Y113" s="233"/>
      <c r="Z113" s="233"/>
      <c r="AA113" s="234"/>
      <c r="AB113" s="33"/>
      <c r="AC113" s="33"/>
      <c r="AD113" s="32"/>
    </row>
    <row r="114" spans="5:30" s="34" customFormat="1" ht="21" hidden="1" customHeight="1" x14ac:dyDescent="0.2">
      <c r="E114" s="3"/>
      <c r="F114" s="144"/>
      <c r="G114" s="145"/>
      <c r="H114" s="145"/>
      <c r="I114" s="146"/>
      <c r="J114" s="147"/>
      <c r="K114" s="148"/>
      <c r="L114" s="45" t="s">
        <v>366</v>
      </c>
      <c r="M114" s="47"/>
      <c r="N114" s="48"/>
      <c r="O114" s="48"/>
      <c r="P114" s="48"/>
      <c r="Q114" s="49"/>
      <c r="R114" s="18"/>
      <c r="S114" s="69"/>
      <c r="T114" s="233"/>
      <c r="U114" s="233"/>
      <c r="V114" s="233"/>
      <c r="W114" s="233"/>
      <c r="X114" s="233"/>
      <c r="Y114" s="233"/>
      <c r="Z114" s="233"/>
      <c r="AA114" s="234"/>
      <c r="AB114" s="33"/>
      <c r="AC114" s="33"/>
      <c r="AD114" s="32"/>
    </row>
    <row r="115" spans="5:30" s="34" customFormat="1" ht="21" hidden="1" customHeight="1" x14ac:dyDescent="0.2">
      <c r="E115" s="3"/>
      <c r="F115" s="144"/>
      <c r="G115" s="145"/>
      <c r="H115" s="145"/>
      <c r="I115" s="146"/>
      <c r="J115" s="147"/>
      <c r="K115" s="148"/>
      <c r="L115" s="45" t="s">
        <v>365</v>
      </c>
      <c r="M115" s="47"/>
      <c r="N115" s="48"/>
      <c r="O115" s="48"/>
      <c r="P115" s="48"/>
      <c r="Q115" s="49"/>
      <c r="R115" s="18"/>
      <c r="S115" s="69"/>
      <c r="T115" s="233"/>
      <c r="U115" s="233"/>
      <c r="V115" s="233"/>
      <c r="W115" s="233"/>
      <c r="X115" s="233"/>
      <c r="Y115" s="233"/>
      <c r="Z115" s="233"/>
      <c r="AA115" s="234"/>
      <c r="AB115" s="33"/>
      <c r="AC115" s="33"/>
      <c r="AD115" s="32"/>
    </row>
    <row r="116" spans="5:30" s="34" customFormat="1" ht="21" hidden="1" customHeight="1" x14ac:dyDescent="0.2">
      <c r="E116" s="3"/>
      <c r="F116" s="144"/>
      <c r="G116" s="145"/>
      <c r="H116" s="145"/>
      <c r="I116" s="146"/>
      <c r="J116" s="147"/>
      <c r="K116" s="148"/>
      <c r="L116" s="45" t="s">
        <v>365</v>
      </c>
      <c r="M116" s="47"/>
      <c r="N116" s="48"/>
      <c r="O116" s="48"/>
      <c r="P116" s="48"/>
      <c r="Q116" s="49"/>
      <c r="R116" s="18"/>
      <c r="S116" s="69"/>
      <c r="T116" s="233"/>
      <c r="U116" s="233"/>
      <c r="V116" s="233"/>
      <c r="W116" s="233"/>
      <c r="X116" s="233"/>
      <c r="Y116" s="233"/>
      <c r="Z116" s="233"/>
      <c r="AA116" s="234"/>
      <c r="AB116" s="33"/>
      <c r="AC116" s="33"/>
      <c r="AD116" s="32"/>
    </row>
    <row r="117" spans="5:30" s="34" customFormat="1" ht="21" hidden="1" customHeight="1" x14ac:dyDescent="0.2">
      <c r="E117" s="3"/>
      <c r="F117" s="144"/>
      <c r="G117" s="145"/>
      <c r="H117" s="145"/>
      <c r="I117" s="146"/>
      <c r="J117" s="147"/>
      <c r="K117" s="148"/>
      <c r="L117" s="45" t="s">
        <v>365</v>
      </c>
      <c r="M117" s="47"/>
      <c r="N117" s="48"/>
      <c r="O117" s="48"/>
      <c r="P117" s="48"/>
      <c r="Q117" s="49"/>
      <c r="R117" s="18"/>
      <c r="S117" s="69"/>
      <c r="T117" s="233"/>
      <c r="U117" s="233"/>
      <c r="V117" s="233"/>
      <c r="W117" s="233"/>
      <c r="X117" s="233"/>
      <c r="Y117" s="233"/>
      <c r="Z117" s="233"/>
      <c r="AA117" s="234"/>
      <c r="AB117" s="33"/>
      <c r="AC117" s="33"/>
      <c r="AD117" s="32"/>
    </row>
    <row r="118" spans="5:30" s="34" customFormat="1" ht="21" hidden="1" customHeight="1" x14ac:dyDescent="0.2">
      <c r="E118" s="3"/>
      <c r="F118" s="144"/>
      <c r="G118" s="145"/>
      <c r="H118" s="145"/>
      <c r="I118" s="146"/>
      <c r="J118" s="147"/>
      <c r="K118" s="148"/>
      <c r="L118" s="45" t="s">
        <v>365</v>
      </c>
      <c r="M118" s="47"/>
      <c r="N118" s="48"/>
      <c r="O118" s="48"/>
      <c r="P118" s="48"/>
      <c r="Q118" s="49"/>
      <c r="R118" s="18"/>
      <c r="S118" s="69"/>
      <c r="T118" s="233"/>
      <c r="U118" s="233"/>
      <c r="V118" s="233"/>
      <c r="W118" s="233"/>
      <c r="X118" s="233"/>
      <c r="Y118" s="233"/>
      <c r="Z118" s="233"/>
      <c r="AA118" s="234"/>
      <c r="AB118" s="33"/>
      <c r="AC118" s="33"/>
      <c r="AD118" s="32"/>
    </row>
    <row r="119" spans="5:30" s="34" customFormat="1" ht="21" hidden="1" customHeight="1" x14ac:dyDescent="0.2">
      <c r="E119" s="3"/>
      <c r="F119" s="144"/>
      <c r="G119" s="145"/>
      <c r="H119" s="145"/>
      <c r="I119" s="146"/>
      <c r="J119" s="147"/>
      <c r="K119" s="148"/>
      <c r="L119" s="45" t="s">
        <v>366</v>
      </c>
      <c r="M119" s="47"/>
      <c r="N119" s="48"/>
      <c r="O119" s="48"/>
      <c r="P119" s="48"/>
      <c r="Q119" s="49"/>
      <c r="R119" s="18"/>
      <c r="S119" s="69"/>
      <c r="T119" s="233"/>
      <c r="U119" s="233"/>
      <c r="V119" s="233"/>
      <c r="W119" s="233"/>
      <c r="X119" s="233"/>
      <c r="Y119" s="233"/>
      <c r="Z119" s="233"/>
      <c r="AA119" s="234"/>
      <c r="AB119" s="33"/>
      <c r="AC119" s="33"/>
      <c r="AD119" s="32"/>
    </row>
    <row r="120" spans="5:30" s="34" customFormat="1" ht="21" hidden="1" customHeight="1" x14ac:dyDescent="0.2">
      <c r="E120" s="3"/>
      <c r="F120" s="144"/>
      <c r="G120" s="145"/>
      <c r="H120" s="145"/>
      <c r="I120" s="146"/>
      <c r="J120" s="147"/>
      <c r="K120" s="148"/>
      <c r="L120" s="45" t="s">
        <v>365</v>
      </c>
      <c r="M120" s="47"/>
      <c r="N120" s="48"/>
      <c r="O120" s="48"/>
      <c r="P120" s="48"/>
      <c r="Q120" s="49"/>
      <c r="R120" s="18"/>
      <c r="S120" s="69"/>
      <c r="T120" s="233"/>
      <c r="U120" s="233"/>
      <c r="V120" s="233"/>
      <c r="W120" s="233"/>
      <c r="X120" s="233"/>
      <c r="Y120" s="233"/>
      <c r="Z120" s="233"/>
      <c r="AA120" s="234"/>
      <c r="AB120" s="33"/>
      <c r="AC120" s="33"/>
      <c r="AD120" s="32"/>
    </row>
    <row r="121" spans="5:30" s="34" customFormat="1" ht="21" hidden="1" customHeight="1" x14ac:dyDescent="0.2">
      <c r="E121" s="3"/>
      <c r="F121" s="144"/>
      <c r="G121" s="145"/>
      <c r="H121" s="145"/>
      <c r="I121" s="146"/>
      <c r="J121" s="147"/>
      <c r="K121" s="148"/>
      <c r="L121" s="45" t="s">
        <v>365</v>
      </c>
      <c r="M121" s="47"/>
      <c r="N121" s="48"/>
      <c r="O121" s="48"/>
      <c r="P121" s="48"/>
      <c r="Q121" s="49"/>
      <c r="R121" s="18"/>
      <c r="S121" s="69"/>
      <c r="T121" s="233"/>
      <c r="U121" s="233"/>
      <c r="V121" s="233"/>
      <c r="W121" s="233"/>
      <c r="X121" s="233"/>
      <c r="Y121" s="233"/>
      <c r="Z121" s="233"/>
      <c r="AA121" s="234"/>
      <c r="AB121" s="33"/>
      <c r="AC121" s="33"/>
      <c r="AD121" s="32"/>
    </row>
    <row r="122" spans="5:30" s="34" customFormat="1" ht="21" hidden="1" customHeight="1" x14ac:dyDescent="0.2">
      <c r="E122" s="3"/>
      <c r="F122" s="144"/>
      <c r="G122" s="145"/>
      <c r="H122" s="145"/>
      <c r="I122" s="146"/>
      <c r="J122" s="147"/>
      <c r="K122" s="148"/>
      <c r="L122" s="45" t="s">
        <v>365</v>
      </c>
      <c r="M122" s="47"/>
      <c r="N122" s="48"/>
      <c r="O122" s="48"/>
      <c r="P122" s="48"/>
      <c r="Q122" s="49"/>
      <c r="R122" s="18"/>
      <c r="S122" s="69"/>
      <c r="T122" s="233"/>
      <c r="U122" s="233"/>
      <c r="V122" s="233"/>
      <c r="W122" s="233"/>
      <c r="X122" s="233"/>
      <c r="Y122" s="233"/>
      <c r="Z122" s="233"/>
      <c r="AA122" s="234"/>
      <c r="AB122" s="33"/>
      <c r="AC122" s="33"/>
      <c r="AD122" s="32"/>
    </row>
    <row r="123" spans="5:30" s="34" customFormat="1" ht="21" hidden="1" customHeight="1" x14ac:dyDescent="0.2">
      <c r="E123" s="3"/>
      <c r="F123" s="144"/>
      <c r="G123" s="145"/>
      <c r="H123" s="145"/>
      <c r="I123" s="146"/>
      <c r="J123" s="147"/>
      <c r="K123" s="148"/>
      <c r="L123" s="45" t="s">
        <v>365</v>
      </c>
      <c r="M123" s="47"/>
      <c r="N123" s="48"/>
      <c r="O123" s="48"/>
      <c r="P123" s="48"/>
      <c r="Q123" s="49"/>
      <c r="R123" s="18"/>
      <c r="S123" s="69"/>
      <c r="T123" s="233"/>
      <c r="U123" s="233"/>
      <c r="V123" s="233"/>
      <c r="W123" s="233"/>
      <c r="X123" s="233"/>
      <c r="Y123" s="233"/>
      <c r="Z123" s="233"/>
      <c r="AA123" s="234"/>
      <c r="AB123" s="33"/>
      <c r="AC123" s="33"/>
      <c r="AD123" s="32"/>
    </row>
    <row r="124" spans="5:30" s="34" customFormat="1" ht="21" hidden="1" customHeight="1" x14ac:dyDescent="0.2">
      <c r="E124" s="3"/>
      <c r="F124" s="144"/>
      <c r="G124" s="145"/>
      <c r="H124" s="145"/>
      <c r="I124" s="146"/>
      <c r="J124" s="147"/>
      <c r="K124" s="148"/>
      <c r="L124" s="45" t="s">
        <v>365</v>
      </c>
      <c r="M124" s="47"/>
      <c r="N124" s="48"/>
      <c r="O124" s="48"/>
      <c r="P124" s="48"/>
      <c r="Q124" s="49"/>
      <c r="R124" s="18"/>
      <c r="S124" s="69"/>
      <c r="T124" s="233"/>
      <c r="U124" s="233"/>
      <c r="V124" s="233"/>
      <c r="W124" s="233"/>
      <c r="X124" s="233"/>
      <c r="Y124" s="233"/>
      <c r="Z124" s="233"/>
      <c r="AA124" s="234"/>
      <c r="AB124" s="33"/>
      <c r="AC124" s="33"/>
      <c r="AD124" s="32"/>
    </row>
    <row r="125" spans="5:30" s="34" customFormat="1" ht="21" hidden="1" customHeight="1" x14ac:dyDescent="0.2">
      <c r="E125" s="3"/>
      <c r="F125" s="144"/>
      <c r="G125" s="145"/>
      <c r="H125" s="145"/>
      <c r="I125" s="146"/>
      <c r="J125" s="147"/>
      <c r="K125" s="148"/>
      <c r="L125" s="45" t="s">
        <v>365</v>
      </c>
      <c r="M125" s="47"/>
      <c r="N125" s="48"/>
      <c r="O125" s="48"/>
      <c r="P125" s="48"/>
      <c r="Q125" s="49"/>
      <c r="R125" s="18"/>
      <c r="S125" s="69"/>
      <c r="T125" s="233"/>
      <c r="U125" s="233"/>
      <c r="V125" s="233"/>
      <c r="W125" s="233"/>
      <c r="X125" s="233"/>
      <c r="Y125" s="233"/>
      <c r="Z125" s="233"/>
      <c r="AA125" s="234"/>
      <c r="AB125" s="33"/>
      <c r="AC125" s="33"/>
      <c r="AD125" s="32"/>
    </row>
    <row r="126" spans="5:30" s="34" customFormat="1" ht="21" hidden="1" customHeight="1" x14ac:dyDescent="0.2">
      <c r="E126" s="3"/>
      <c r="F126" s="144"/>
      <c r="G126" s="145"/>
      <c r="H126" s="145"/>
      <c r="I126" s="146"/>
      <c r="J126" s="147"/>
      <c r="K126" s="148"/>
      <c r="L126" s="45" t="s">
        <v>365</v>
      </c>
      <c r="M126" s="47"/>
      <c r="N126" s="48"/>
      <c r="O126" s="48"/>
      <c r="P126" s="48"/>
      <c r="Q126" s="49"/>
      <c r="R126" s="18"/>
      <c r="S126" s="69"/>
      <c r="T126" s="233"/>
      <c r="U126" s="233"/>
      <c r="V126" s="233"/>
      <c r="W126" s="233"/>
      <c r="X126" s="233"/>
      <c r="Y126" s="233"/>
      <c r="Z126" s="233"/>
      <c r="AA126" s="234"/>
      <c r="AB126" s="33"/>
      <c r="AC126" s="33"/>
      <c r="AD126" s="32"/>
    </row>
    <row r="127" spans="5:30" s="34" customFormat="1" ht="21" hidden="1" customHeight="1" x14ac:dyDescent="0.2">
      <c r="E127" s="3"/>
      <c r="F127" s="144"/>
      <c r="G127" s="145"/>
      <c r="H127" s="145"/>
      <c r="I127" s="146"/>
      <c r="J127" s="147"/>
      <c r="K127" s="148"/>
      <c r="L127" s="45" t="s">
        <v>365</v>
      </c>
      <c r="M127" s="47"/>
      <c r="N127" s="48"/>
      <c r="O127" s="48"/>
      <c r="P127" s="48"/>
      <c r="Q127" s="49"/>
      <c r="R127" s="18"/>
      <c r="S127" s="69"/>
      <c r="T127" s="233"/>
      <c r="U127" s="233"/>
      <c r="V127" s="233"/>
      <c r="W127" s="233"/>
      <c r="X127" s="233"/>
      <c r="Y127" s="233"/>
      <c r="Z127" s="233"/>
      <c r="AA127" s="234"/>
      <c r="AB127" s="33"/>
      <c r="AC127" s="33"/>
      <c r="AD127" s="32"/>
    </row>
    <row r="128" spans="5:30" s="34" customFormat="1" ht="21" hidden="1" customHeight="1" x14ac:dyDescent="0.2">
      <c r="E128" s="3"/>
      <c r="F128" s="144"/>
      <c r="G128" s="145"/>
      <c r="H128" s="145"/>
      <c r="I128" s="146"/>
      <c r="J128" s="147"/>
      <c r="K128" s="148"/>
      <c r="L128" s="45" t="s">
        <v>365</v>
      </c>
      <c r="M128" s="47"/>
      <c r="N128" s="48"/>
      <c r="O128" s="48"/>
      <c r="P128" s="48"/>
      <c r="Q128" s="49"/>
      <c r="R128" s="18"/>
      <c r="S128" s="69"/>
      <c r="T128" s="233"/>
      <c r="U128" s="233"/>
      <c r="V128" s="233"/>
      <c r="W128" s="233"/>
      <c r="X128" s="233"/>
      <c r="Y128" s="233"/>
      <c r="Z128" s="233"/>
      <c r="AA128" s="234"/>
      <c r="AB128" s="33"/>
      <c r="AC128" s="33"/>
      <c r="AD128" s="32"/>
    </row>
    <row r="129" spans="5:30" s="34" customFormat="1" ht="21" hidden="1" customHeight="1" x14ac:dyDescent="0.2">
      <c r="E129" s="3"/>
      <c r="F129" s="144"/>
      <c r="G129" s="145"/>
      <c r="H129" s="145"/>
      <c r="I129" s="146"/>
      <c r="J129" s="147"/>
      <c r="K129" s="148"/>
      <c r="L129" s="45" t="s">
        <v>365</v>
      </c>
      <c r="M129" s="47"/>
      <c r="N129" s="48"/>
      <c r="O129" s="48"/>
      <c r="P129" s="48"/>
      <c r="Q129" s="49"/>
      <c r="R129" s="18"/>
      <c r="S129" s="69"/>
      <c r="T129" s="233"/>
      <c r="U129" s="233"/>
      <c r="V129" s="233"/>
      <c r="W129" s="233"/>
      <c r="X129" s="233"/>
      <c r="Y129" s="233"/>
      <c r="Z129" s="233"/>
      <c r="AA129" s="234"/>
      <c r="AB129" s="33"/>
      <c r="AC129" s="33"/>
      <c r="AD129" s="32"/>
    </row>
    <row r="130" spans="5:30" s="34" customFormat="1" ht="21" hidden="1" customHeight="1" x14ac:dyDescent="0.2">
      <c r="E130" s="3"/>
      <c r="F130" s="144"/>
      <c r="G130" s="145"/>
      <c r="H130" s="145"/>
      <c r="I130" s="146"/>
      <c r="J130" s="147"/>
      <c r="K130" s="148"/>
      <c r="L130" s="45" t="s">
        <v>365</v>
      </c>
      <c r="M130" s="47"/>
      <c r="N130" s="48"/>
      <c r="O130" s="48"/>
      <c r="P130" s="48"/>
      <c r="Q130" s="49"/>
      <c r="R130" s="18"/>
      <c r="S130" s="69"/>
      <c r="T130" s="233"/>
      <c r="U130" s="233"/>
      <c r="V130" s="233"/>
      <c r="W130" s="233"/>
      <c r="X130" s="233"/>
      <c r="Y130" s="233"/>
      <c r="Z130" s="233"/>
      <c r="AA130" s="234"/>
      <c r="AB130" s="33"/>
      <c r="AC130" s="33"/>
      <c r="AD130" s="32"/>
    </row>
    <row r="131" spans="5:30" s="34" customFormat="1" ht="21" hidden="1" customHeight="1" x14ac:dyDescent="0.2">
      <c r="E131" s="3"/>
      <c r="F131" s="144"/>
      <c r="G131" s="145"/>
      <c r="H131" s="145"/>
      <c r="I131" s="146"/>
      <c r="J131" s="147"/>
      <c r="K131" s="148"/>
      <c r="L131" s="45" t="s">
        <v>365</v>
      </c>
      <c r="M131" s="47"/>
      <c r="N131" s="48"/>
      <c r="O131" s="48"/>
      <c r="P131" s="48"/>
      <c r="Q131" s="49"/>
      <c r="R131" s="18"/>
      <c r="S131" s="69"/>
      <c r="T131" s="233"/>
      <c r="U131" s="233"/>
      <c r="V131" s="233"/>
      <c r="W131" s="233"/>
      <c r="X131" s="233"/>
      <c r="Y131" s="233"/>
      <c r="Z131" s="233"/>
      <c r="AA131" s="234"/>
      <c r="AB131" s="33"/>
      <c r="AC131" s="33"/>
      <c r="AD131" s="32"/>
    </row>
    <row r="132" spans="5:30" s="34" customFormat="1" ht="21" hidden="1" customHeight="1" x14ac:dyDescent="0.2">
      <c r="E132" s="3"/>
      <c r="F132" s="144"/>
      <c r="G132" s="145"/>
      <c r="H132" s="145"/>
      <c r="I132" s="146"/>
      <c r="J132" s="147"/>
      <c r="K132" s="148"/>
      <c r="L132" s="45" t="s">
        <v>365</v>
      </c>
      <c r="M132" s="47"/>
      <c r="N132" s="48"/>
      <c r="O132" s="48"/>
      <c r="P132" s="48"/>
      <c r="Q132" s="49"/>
      <c r="R132" s="18"/>
      <c r="S132" s="69"/>
      <c r="T132" s="233"/>
      <c r="U132" s="233"/>
      <c r="V132" s="233"/>
      <c r="W132" s="233"/>
      <c r="X132" s="233"/>
      <c r="Y132" s="233"/>
      <c r="Z132" s="233"/>
      <c r="AA132" s="234"/>
      <c r="AB132" s="33"/>
      <c r="AC132" s="33"/>
      <c r="AD132" s="32"/>
    </row>
    <row r="133" spans="5:30" s="34" customFormat="1" ht="21" hidden="1" customHeight="1" x14ac:dyDescent="0.2">
      <c r="E133" s="3"/>
      <c r="F133" s="144"/>
      <c r="G133" s="145"/>
      <c r="H133" s="145"/>
      <c r="I133" s="146"/>
      <c r="J133" s="147"/>
      <c r="K133" s="148"/>
      <c r="L133" s="45" t="s">
        <v>365</v>
      </c>
      <c r="M133" s="47"/>
      <c r="N133" s="48"/>
      <c r="O133" s="48"/>
      <c r="P133" s="48"/>
      <c r="Q133" s="49"/>
      <c r="R133" s="18"/>
      <c r="S133" s="69"/>
      <c r="T133" s="233"/>
      <c r="U133" s="233"/>
      <c r="V133" s="233"/>
      <c r="W133" s="233"/>
      <c r="X133" s="233"/>
      <c r="Y133" s="233"/>
      <c r="Z133" s="233"/>
      <c r="AA133" s="234"/>
      <c r="AB133" s="33"/>
      <c r="AC133" s="33"/>
      <c r="AD133" s="32"/>
    </row>
    <row r="134" spans="5:30" s="34" customFormat="1" ht="21" hidden="1" customHeight="1" x14ac:dyDescent="0.2">
      <c r="E134" s="3"/>
      <c r="F134" s="144"/>
      <c r="G134" s="145"/>
      <c r="H134" s="145"/>
      <c r="I134" s="146"/>
      <c r="J134" s="147"/>
      <c r="K134" s="148"/>
      <c r="L134" s="45" t="s">
        <v>365</v>
      </c>
      <c r="M134" s="47"/>
      <c r="N134" s="48"/>
      <c r="O134" s="48"/>
      <c r="P134" s="48"/>
      <c r="Q134" s="49"/>
      <c r="R134" s="18"/>
      <c r="S134" s="69"/>
      <c r="T134" s="233"/>
      <c r="U134" s="233"/>
      <c r="V134" s="233"/>
      <c r="W134" s="233"/>
      <c r="X134" s="233"/>
      <c r="Y134" s="233"/>
      <c r="Z134" s="233"/>
      <c r="AA134" s="234"/>
      <c r="AB134" s="33"/>
      <c r="AC134" s="33"/>
      <c r="AD134" s="32"/>
    </row>
    <row r="135" spans="5:30" s="34" customFormat="1" ht="21" hidden="1" customHeight="1" x14ac:dyDescent="0.2">
      <c r="E135" s="3"/>
      <c r="F135" s="144"/>
      <c r="G135" s="145"/>
      <c r="H135" s="145"/>
      <c r="I135" s="146"/>
      <c r="J135" s="147"/>
      <c r="K135" s="148"/>
      <c r="L135" s="45" t="s">
        <v>365</v>
      </c>
      <c r="M135" s="47"/>
      <c r="N135" s="48"/>
      <c r="O135" s="48"/>
      <c r="P135" s="48"/>
      <c r="Q135" s="49"/>
      <c r="R135" s="18"/>
      <c r="S135" s="69"/>
      <c r="T135" s="233"/>
      <c r="U135" s="233"/>
      <c r="V135" s="233"/>
      <c r="W135" s="233"/>
      <c r="X135" s="233"/>
      <c r="Y135" s="233"/>
      <c r="Z135" s="233"/>
      <c r="AA135" s="234"/>
      <c r="AB135" s="33"/>
      <c r="AC135" s="33"/>
      <c r="AD135" s="32"/>
    </row>
    <row r="136" spans="5:30" s="34" customFormat="1" ht="21" hidden="1" customHeight="1" x14ac:dyDescent="0.2">
      <c r="E136" s="3"/>
      <c r="F136" s="144"/>
      <c r="G136" s="145"/>
      <c r="H136" s="145"/>
      <c r="I136" s="146"/>
      <c r="J136" s="147"/>
      <c r="K136" s="148"/>
      <c r="L136" s="45" t="s">
        <v>365</v>
      </c>
      <c r="M136" s="47"/>
      <c r="N136" s="48"/>
      <c r="O136" s="48"/>
      <c r="P136" s="48"/>
      <c r="Q136" s="49"/>
      <c r="R136" s="18"/>
      <c r="S136" s="69"/>
      <c r="T136" s="233"/>
      <c r="U136" s="233"/>
      <c r="V136" s="233"/>
      <c r="W136" s="233"/>
      <c r="X136" s="233"/>
      <c r="Y136" s="233"/>
      <c r="Z136" s="233"/>
      <c r="AA136" s="234"/>
      <c r="AB136" s="33"/>
      <c r="AC136" s="33"/>
      <c r="AD136" s="32"/>
    </row>
    <row r="137" spans="5:30" s="34" customFormat="1" ht="21" hidden="1" customHeight="1" x14ac:dyDescent="0.2">
      <c r="E137" s="3"/>
      <c r="F137" s="144"/>
      <c r="G137" s="145"/>
      <c r="H137" s="145"/>
      <c r="I137" s="146"/>
      <c r="J137" s="147"/>
      <c r="K137" s="148"/>
      <c r="L137" s="45" t="s">
        <v>365</v>
      </c>
      <c r="M137" s="47"/>
      <c r="N137" s="48"/>
      <c r="O137" s="48"/>
      <c r="P137" s="48"/>
      <c r="Q137" s="49"/>
      <c r="R137" s="18"/>
      <c r="S137" s="69"/>
      <c r="T137" s="233"/>
      <c r="U137" s="233"/>
      <c r="V137" s="233"/>
      <c r="W137" s="233"/>
      <c r="X137" s="233"/>
      <c r="Y137" s="233"/>
      <c r="Z137" s="233"/>
      <c r="AA137" s="234"/>
      <c r="AB137" s="33"/>
      <c r="AC137" s="33"/>
      <c r="AD137" s="32"/>
    </row>
    <row r="138" spans="5:30" s="34" customFormat="1" ht="21" hidden="1" customHeight="1" x14ac:dyDescent="0.2">
      <c r="E138" s="3"/>
      <c r="F138" s="144"/>
      <c r="G138" s="145"/>
      <c r="H138" s="145"/>
      <c r="I138" s="146"/>
      <c r="J138" s="147"/>
      <c r="K138" s="148"/>
      <c r="L138" s="45" t="s">
        <v>365</v>
      </c>
      <c r="M138" s="47"/>
      <c r="N138" s="48"/>
      <c r="O138" s="48"/>
      <c r="P138" s="48"/>
      <c r="Q138" s="49"/>
      <c r="R138" s="18"/>
      <c r="S138" s="69"/>
      <c r="T138" s="233"/>
      <c r="U138" s="233"/>
      <c r="V138" s="233"/>
      <c r="W138" s="233"/>
      <c r="X138" s="233"/>
      <c r="Y138" s="233"/>
      <c r="Z138" s="233"/>
      <c r="AA138" s="234"/>
      <c r="AB138" s="33"/>
      <c r="AC138" s="33"/>
      <c r="AD138" s="32"/>
    </row>
    <row r="139" spans="5:30" s="34" customFormat="1" ht="21" hidden="1" customHeight="1" x14ac:dyDescent="0.2">
      <c r="E139" s="3"/>
      <c r="F139" s="144"/>
      <c r="G139" s="145"/>
      <c r="H139" s="145"/>
      <c r="I139" s="146"/>
      <c r="J139" s="147"/>
      <c r="K139" s="148"/>
      <c r="L139" s="45" t="s">
        <v>365</v>
      </c>
      <c r="M139" s="47"/>
      <c r="N139" s="48"/>
      <c r="O139" s="48"/>
      <c r="P139" s="48"/>
      <c r="Q139" s="49"/>
      <c r="R139" s="18"/>
      <c r="S139" s="69"/>
      <c r="T139" s="233"/>
      <c r="U139" s="233"/>
      <c r="V139" s="233"/>
      <c r="W139" s="233"/>
      <c r="X139" s="233"/>
      <c r="Y139" s="233"/>
      <c r="Z139" s="233"/>
      <c r="AA139" s="234"/>
      <c r="AB139" s="33"/>
      <c r="AC139" s="33"/>
      <c r="AD139" s="32"/>
    </row>
    <row r="140" spans="5:30" s="34" customFormat="1" ht="21" hidden="1" customHeight="1" x14ac:dyDescent="0.2">
      <c r="E140" s="3"/>
      <c r="F140" s="144"/>
      <c r="G140" s="145"/>
      <c r="H140" s="145"/>
      <c r="I140" s="146"/>
      <c r="J140" s="147"/>
      <c r="K140" s="148"/>
      <c r="L140" s="45" t="s">
        <v>365</v>
      </c>
      <c r="M140" s="47"/>
      <c r="N140" s="48"/>
      <c r="O140" s="48"/>
      <c r="P140" s="48"/>
      <c r="Q140" s="49"/>
      <c r="R140" s="18"/>
      <c r="S140" s="69"/>
      <c r="T140" s="233"/>
      <c r="U140" s="233"/>
      <c r="V140" s="233"/>
      <c r="W140" s="233"/>
      <c r="X140" s="233"/>
      <c r="Y140" s="233"/>
      <c r="Z140" s="233"/>
      <c r="AA140" s="234"/>
      <c r="AB140" s="33"/>
      <c r="AC140" s="33"/>
      <c r="AD140" s="32"/>
    </row>
    <row r="141" spans="5:30" s="34" customFormat="1" ht="21" hidden="1" customHeight="1" x14ac:dyDescent="0.2">
      <c r="E141" s="3"/>
      <c r="F141" s="144"/>
      <c r="G141" s="145"/>
      <c r="H141" s="145"/>
      <c r="I141" s="146"/>
      <c r="J141" s="147"/>
      <c r="K141" s="148"/>
      <c r="L141" s="45" t="s">
        <v>365</v>
      </c>
      <c r="M141" s="47"/>
      <c r="N141" s="48"/>
      <c r="O141" s="48"/>
      <c r="P141" s="48"/>
      <c r="Q141" s="49"/>
      <c r="R141" s="18"/>
      <c r="S141" s="69"/>
      <c r="T141" s="233"/>
      <c r="U141" s="233"/>
      <c r="V141" s="233"/>
      <c r="W141" s="233"/>
      <c r="X141" s="233"/>
      <c r="Y141" s="233"/>
      <c r="Z141" s="233"/>
      <c r="AA141" s="234"/>
      <c r="AB141" s="33"/>
      <c r="AC141" s="33"/>
      <c r="AD141" s="32"/>
    </row>
    <row r="142" spans="5:30" s="34" customFormat="1" ht="21" hidden="1" customHeight="1" x14ac:dyDescent="0.2">
      <c r="E142" s="3"/>
      <c r="F142" s="144"/>
      <c r="G142" s="145"/>
      <c r="H142" s="145"/>
      <c r="I142" s="146"/>
      <c r="J142" s="147"/>
      <c r="K142" s="148"/>
      <c r="L142" s="45" t="s">
        <v>365</v>
      </c>
      <c r="M142" s="47"/>
      <c r="N142" s="48"/>
      <c r="O142" s="48"/>
      <c r="P142" s="48"/>
      <c r="Q142" s="49"/>
      <c r="R142" s="18"/>
      <c r="S142" s="69"/>
      <c r="T142" s="233"/>
      <c r="U142" s="233"/>
      <c r="V142" s="233"/>
      <c r="W142" s="233"/>
      <c r="X142" s="233"/>
      <c r="Y142" s="233"/>
      <c r="Z142" s="233"/>
      <c r="AA142" s="234"/>
      <c r="AB142" s="33"/>
      <c r="AC142" s="33"/>
      <c r="AD142" s="32"/>
    </row>
    <row r="143" spans="5:30" s="34" customFormat="1" ht="21" hidden="1" customHeight="1" x14ac:dyDescent="0.2">
      <c r="E143" s="3"/>
      <c r="F143" s="144"/>
      <c r="G143" s="145"/>
      <c r="H143" s="145"/>
      <c r="I143" s="146"/>
      <c r="J143" s="147"/>
      <c r="K143" s="148"/>
      <c r="L143" s="45" t="s">
        <v>365</v>
      </c>
      <c r="M143" s="47"/>
      <c r="N143" s="48"/>
      <c r="O143" s="48"/>
      <c r="P143" s="48"/>
      <c r="Q143" s="49"/>
      <c r="R143" s="18"/>
      <c r="S143" s="69"/>
      <c r="T143" s="233"/>
      <c r="U143" s="233"/>
      <c r="V143" s="233"/>
      <c r="W143" s="233"/>
      <c r="X143" s="233"/>
      <c r="Y143" s="233"/>
      <c r="Z143" s="233"/>
      <c r="AA143" s="234"/>
      <c r="AB143" s="33"/>
      <c r="AC143" s="33"/>
      <c r="AD143" s="32"/>
    </row>
    <row r="144" spans="5:30" s="34" customFormat="1" ht="21" hidden="1" customHeight="1" x14ac:dyDescent="0.2">
      <c r="E144" s="3"/>
      <c r="F144" s="144"/>
      <c r="G144" s="145"/>
      <c r="H144" s="145"/>
      <c r="I144" s="146"/>
      <c r="J144" s="147"/>
      <c r="K144" s="148"/>
      <c r="L144" s="45" t="s">
        <v>365</v>
      </c>
      <c r="M144" s="47"/>
      <c r="N144" s="48"/>
      <c r="O144" s="48"/>
      <c r="P144" s="48"/>
      <c r="Q144" s="49"/>
      <c r="R144" s="18"/>
      <c r="S144" s="69"/>
      <c r="T144" s="233"/>
      <c r="U144" s="233"/>
      <c r="V144" s="233"/>
      <c r="W144" s="233"/>
      <c r="X144" s="233"/>
      <c r="Y144" s="233"/>
      <c r="Z144" s="233"/>
      <c r="AA144" s="234"/>
      <c r="AB144" s="33"/>
      <c r="AC144" s="33"/>
      <c r="AD144" s="32"/>
    </row>
    <row r="145" spans="5:30" s="34" customFormat="1" ht="21" hidden="1" customHeight="1" x14ac:dyDescent="0.2">
      <c r="E145" s="3"/>
      <c r="F145" s="144"/>
      <c r="G145" s="145"/>
      <c r="H145" s="145"/>
      <c r="I145" s="146"/>
      <c r="J145" s="147"/>
      <c r="K145" s="148"/>
      <c r="L145" s="45" t="s">
        <v>365</v>
      </c>
      <c r="M145" s="47"/>
      <c r="N145" s="48"/>
      <c r="O145" s="48"/>
      <c r="P145" s="48"/>
      <c r="Q145" s="49"/>
      <c r="R145" s="18"/>
      <c r="S145" s="69"/>
      <c r="T145" s="233"/>
      <c r="U145" s="233"/>
      <c r="V145" s="233"/>
      <c r="W145" s="233"/>
      <c r="X145" s="233"/>
      <c r="Y145" s="233"/>
      <c r="Z145" s="233"/>
      <c r="AA145" s="234"/>
      <c r="AB145" s="33"/>
      <c r="AC145" s="33"/>
      <c r="AD145" s="32"/>
    </row>
    <row r="146" spans="5:30" s="34" customFormat="1" ht="21" hidden="1" customHeight="1" x14ac:dyDescent="0.2">
      <c r="E146" s="3"/>
      <c r="F146" s="144"/>
      <c r="G146" s="145"/>
      <c r="H146" s="145"/>
      <c r="I146" s="146"/>
      <c r="J146" s="147"/>
      <c r="K146" s="148"/>
      <c r="L146" s="45" t="s">
        <v>365</v>
      </c>
      <c r="M146" s="47"/>
      <c r="N146" s="48"/>
      <c r="O146" s="48"/>
      <c r="P146" s="48"/>
      <c r="Q146" s="49"/>
      <c r="R146" s="18"/>
      <c r="S146" s="69"/>
      <c r="T146" s="233"/>
      <c r="U146" s="233"/>
      <c r="V146" s="233"/>
      <c r="W146" s="233"/>
      <c r="X146" s="233"/>
      <c r="Y146" s="233"/>
      <c r="Z146" s="233"/>
      <c r="AA146" s="234"/>
      <c r="AB146" s="33"/>
      <c r="AC146" s="33"/>
      <c r="AD146" s="32"/>
    </row>
    <row r="147" spans="5:30" s="34" customFormat="1" ht="21" hidden="1" customHeight="1" x14ac:dyDescent="0.2">
      <c r="E147" s="3"/>
      <c r="F147" s="144"/>
      <c r="G147" s="145"/>
      <c r="H147" s="145"/>
      <c r="I147" s="146"/>
      <c r="J147" s="147"/>
      <c r="K147" s="148"/>
      <c r="L147" s="45" t="s">
        <v>365</v>
      </c>
      <c r="M147" s="47"/>
      <c r="N147" s="48"/>
      <c r="O147" s="48"/>
      <c r="P147" s="48"/>
      <c r="Q147" s="49"/>
      <c r="R147" s="18"/>
      <c r="S147" s="69"/>
      <c r="T147" s="233"/>
      <c r="U147" s="233"/>
      <c r="V147" s="233"/>
      <c r="W147" s="233"/>
      <c r="X147" s="233"/>
      <c r="Y147" s="233"/>
      <c r="Z147" s="233"/>
      <c r="AA147" s="234"/>
      <c r="AB147" s="33"/>
      <c r="AC147" s="33"/>
      <c r="AD147" s="32"/>
    </row>
    <row r="148" spans="5:30" s="34" customFormat="1" ht="21" hidden="1" customHeight="1" x14ac:dyDescent="0.2">
      <c r="E148" s="3"/>
      <c r="F148" s="144"/>
      <c r="G148" s="145"/>
      <c r="H148" s="145"/>
      <c r="I148" s="146"/>
      <c r="J148" s="147"/>
      <c r="K148" s="148"/>
      <c r="L148" s="45" t="s">
        <v>365</v>
      </c>
      <c r="M148" s="47"/>
      <c r="N148" s="48"/>
      <c r="O148" s="48"/>
      <c r="P148" s="48"/>
      <c r="Q148" s="49"/>
      <c r="R148" s="18"/>
      <c r="S148" s="69"/>
      <c r="T148" s="233"/>
      <c r="U148" s="233"/>
      <c r="V148" s="233"/>
      <c r="W148" s="233"/>
      <c r="X148" s="233"/>
      <c r="Y148" s="233"/>
      <c r="Z148" s="233"/>
      <c r="AA148" s="234"/>
      <c r="AB148" s="33"/>
      <c r="AC148" s="33"/>
      <c r="AD148" s="32"/>
    </row>
    <row r="149" spans="5:30" s="34" customFormat="1" ht="21" hidden="1" customHeight="1" x14ac:dyDescent="0.2">
      <c r="E149" s="3"/>
      <c r="F149" s="144"/>
      <c r="G149" s="145"/>
      <c r="H149" s="145"/>
      <c r="I149" s="146"/>
      <c r="J149" s="147"/>
      <c r="K149" s="148"/>
      <c r="L149" s="45" t="s">
        <v>365</v>
      </c>
      <c r="M149" s="47"/>
      <c r="N149" s="48"/>
      <c r="O149" s="48"/>
      <c r="P149" s="48"/>
      <c r="Q149" s="49"/>
      <c r="R149" s="18"/>
      <c r="S149" s="69"/>
      <c r="T149" s="233"/>
      <c r="U149" s="233"/>
      <c r="V149" s="233"/>
      <c r="W149" s="233"/>
      <c r="X149" s="233"/>
      <c r="Y149" s="233"/>
      <c r="Z149" s="233"/>
      <c r="AA149" s="234"/>
      <c r="AB149" s="33"/>
      <c r="AC149" s="33"/>
      <c r="AD149" s="32"/>
    </row>
    <row r="150" spans="5:30" s="34" customFormat="1" ht="21" hidden="1" customHeight="1" x14ac:dyDescent="0.2">
      <c r="E150" s="3"/>
      <c r="F150" s="144"/>
      <c r="G150" s="145"/>
      <c r="H150" s="145"/>
      <c r="I150" s="146"/>
      <c r="J150" s="147"/>
      <c r="K150" s="148"/>
      <c r="L150" s="45" t="s">
        <v>365</v>
      </c>
      <c r="M150" s="47"/>
      <c r="N150" s="48"/>
      <c r="O150" s="48"/>
      <c r="P150" s="48"/>
      <c r="Q150" s="49"/>
      <c r="R150" s="18"/>
      <c r="S150" s="69"/>
      <c r="T150" s="233"/>
      <c r="U150" s="233"/>
      <c r="V150" s="233"/>
      <c r="W150" s="233"/>
      <c r="X150" s="233"/>
      <c r="Y150" s="233"/>
      <c r="Z150" s="233"/>
      <c r="AA150" s="234"/>
      <c r="AB150" s="33"/>
      <c r="AC150" s="33"/>
      <c r="AD150" s="32"/>
    </row>
    <row r="151" spans="5:30" s="34" customFormat="1" ht="21" hidden="1" customHeight="1" x14ac:dyDescent="0.2">
      <c r="E151" s="3"/>
      <c r="F151" s="144"/>
      <c r="G151" s="145"/>
      <c r="H151" s="145"/>
      <c r="I151" s="146"/>
      <c r="J151" s="147"/>
      <c r="K151" s="148"/>
      <c r="L151" s="45" t="s">
        <v>365</v>
      </c>
      <c r="M151" s="47"/>
      <c r="N151" s="48"/>
      <c r="O151" s="48"/>
      <c r="P151" s="48"/>
      <c r="Q151" s="49"/>
      <c r="R151" s="18"/>
      <c r="S151" s="69"/>
      <c r="T151" s="233"/>
      <c r="U151" s="233"/>
      <c r="V151" s="233"/>
      <c r="W151" s="233"/>
      <c r="X151" s="233"/>
      <c r="Y151" s="233"/>
      <c r="Z151" s="233"/>
      <c r="AA151" s="234"/>
      <c r="AB151" s="33"/>
      <c r="AC151" s="33"/>
      <c r="AD151" s="32"/>
    </row>
    <row r="152" spans="5:30" s="34" customFormat="1" ht="21" hidden="1" customHeight="1" x14ac:dyDescent="0.2">
      <c r="E152" s="3"/>
      <c r="F152" s="144"/>
      <c r="G152" s="145"/>
      <c r="H152" s="145"/>
      <c r="I152" s="146"/>
      <c r="J152" s="147"/>
      <c r="K152" s="148"/>
      <c r="L152" s="45" t="s">
        <v>365</v>
      </c>
      <c r="M152" s="47"/>
      <c r="N152" s="48"/>
      <c r="O152" s="48"/>
      <c r="P152" s="48"/>
      <c r="Q152" s="49"/>
      <c r="R152" s="18"/>
      <c r="S152" s="69"/>
      <c r="T152" s="233"/>
      <c r="U152" s="233"/>
      <c r="V152" s="233"/>
      <c r="W152" s="233"/>
      <c r="X152" s="233"/>
      <c r="Y152" s="233"/>
      <c r="Z152" s="233"/>
      <c r="AA152" s="234"/>
      <c r="AB152" s="33"/>
      <c r="AC152" s="33"/>
      <c r="AD152" s="32"/>
    </row>
    <row r="153" spans="5:30" s="34" customFormat="1" ht="21" hidden="1" customHeight="1" x14ac:dyDescent="0.2">
      <c r="E153" s="3"/>
      <c r="F153" s="144"/>
      <c r="G153" s="145"/>
      <c r="H153" s="145"/>
      <c r="I153" s="146"/>
      <c r="J153" s="147"/>
      <c r="K153" s="148"/>
      <c r="L153" s="45" t="s">
        <v>365</v>
      </c>
      <c r="M153" s="47"/>
      <c r="N153" s="48"/>
      <c r="O153" s="48"/>
      <c r="P153" s="48"/>
      <c r="Q153" s="49"/>
      <c r="R153" s="18"/>
      <c r="S153" s="69"/>
      <c r="T153" s="233"/>
      <c r="U153" s="233"/>
      <c r="V153" s="233"/>
      <c r="W153" s="233"/>
      <c r="X153" s="233"/>
      <c r="Y153" s="233"/>
      <c r="Z153" s="233"/>
      <c r="AA153" s="234"/>
      <c r="AB153" s="33"/>
      <c r="AC153" s="33"/>
      <c r="AD153" s="32"/>
    </row>
    <row r="154" spans="5:30" s="34" customFormat="1" ht="21" hidden="1" customHeight="1" x14ac:dyDescent="0.2">
      <c r="E154" s="3"/>
      <c r="F154" s="144"/>
      <c r="G154" s="145"/>
      <c r="H154" s="145"/>
      <c r="I154" s="146"/>
      <c r="J154" s="147"/>
      <c r="K154" s="148"/>
      <c r="L154" s="45" t="s">
        <v>365</v>
      </c>
      <c r="M154" s="47"/>
      <c r="N154" s="48"/>
      <c r="O154" s="48"/>
      <c r="P154" s="48"/>
      <c r="Q154" s="49"/>
      <c r="R154" s="18"/>
      <c r="S154" s="69"/>
      <c r="T154" s="233"/>
      <c r="U154" s="233"/>
      <c r="V154" s="233"/>
      <c r="W154" s="233"/>
      <c r="X154" s="233"/>
      <c r="Y154" s="233"/>
      <c r="Z154" s="233"/>
      <c r="AA154" s="234"/>
      <c r="AB154" s="33"/>
      <c r="AC154" s="33"/>
      <c r="AD154" s="32"/>
    </row>
    <row r="155" spans="5:30" s="34" customFormat="1" ht="21" hidden="1" customHeight="1" x14ac:dyDescent="0.2">
      <c r="E155" s="3"/>
      <c r="F155" s="144"/>
      <c r="G155" s="145"/>
      <c r="H155" s="145"/>
      <c r="I155" s="146"/>
      <c r="J155" s="147"/>
      <c r="K155" s="148"/>
      <c r="L155" s="45" t="s">
        <v>365</v>
      </c>
      <c r="M155" s="47"/>
      <c r="N155" s="48"/>
      <c r="O155" s="48"/>
      <c r="P155" s="48"/>
      <c r="Q155" s="49"/>
      <c r="R155" s="18"/>
      <c r="S155" s="69"/>
      <c r="T155" s="233"/>
      <c r="U155" s="233"/>
      <c r="V155" s="233"/>
      <c r="W155" s="233"/>
      <c r="X155" s="233"/>
      <c r="Y155" s="233"/>
      <c r="Z155" s="233"/>
      <c r="AA155" s="234"/>
      <c r="AB155" s="33"/>
      <c r="AC155" s="33"/>
      <c r="AD155" s="32"/>
    </row>
    <row r="156" spans="5:30" s="34" customFormat="1" ht="21" hidden="1" customHeight="1" x14ac:dyDescent="0.2">
      <c r="E156" s="3"/>
      <c r="F156" s="144"/>
      <c r="G156" s="145"/>
      <c r="H156" s="145"/>
      <c r="I156" s="146"/>
      <c r="J156" s="147"/>
      <c r="K156" s="148"/>
      <c r="L156" s="45" t="s">
        <v>365</v>
      </c>
      <c r="M156" s="47"/>
      <c r="N156" s="48"/>
      <c r="O156" s="48"/>
      <c r="P156" s="48"/>
      <c r="Q156" s="49"/>
      <c r="R156" s="18"/>
      <c r="S156" s="69"/>
      <c r="T156" s="233"/>
      <c r="U156" s="233"/>
      <c r="V156" s="233"/>
      <c r="W156" s="233"/>
      <c r="X156" s="233"/>
      <c r="Y156" s="233"/>
      <c r="Z156" s="233"/>
      <c r="AA156" s="234"/>
      <c r="AB156" s="33"/>
      <c r="AC156" s="33"/>
      <c r="AD156" s="32"/>
    </row>
    <row r="157" spans="5:30" s="34" customFormat="1" ht="21" hidden="1" customHeight="1" x14ac:dyDescent="0.2">
      <c r="E157" s="3"/>
      <c r="F157" s="144"/>
      <c r="G157" s="145"/>
      <c r="H157" s="145"/>
      <c r="I157" s="146"/>
      <c r="J157" s="147"/>
      <c r="K157" s="148"/>
      <c r="L157" s="45" t="s">
        <v>365</v>
      </c>
      <c r="M157" s="47"/>
      <c r="N157" s="48"/>
      <c r="O157" s="48"/>
      <c r="P157" s="48"/>
      <c r="Q157" s="49"/>
      <c r="R157" s="18"/>
      <c r="S157" s="69"/>
      <c r="T157" s="233"/>
      <c r="U157" s="233"/>
      <c r="V157" s="233"/>
      <c r="W157" s="233"/>
      <c r="X157" s="233"/>
      <c r="Y157" s="233"/>
      <c r="Z157" s="233"/>
      <c r="AA157" s="234"/>
      <c r="AB157" s="33"/>
      <c r="AC157" s="33"/>
      <c r="AD157" s="32"/>
    </row>
    <row r="158" spans="5:30" s="34" customFormat="1" ht="21" hidden="1" customHeight="1" x14ac:dyDescent="0.2">
      <c r="E158" s="3"/>
      <c r="F158" s="144"/>
      <c r="G158" s="145"/>
      <c r="H158" s="145"/>
      <c r="I158" s="146"/>
      <c r="J158" s="147"/>
      <c r="K158" s="148"/>
      <c r="L158" s="45" t="s">
        <v>365</v>
      </c>
      <c r="M158" s="47"/>
      <c r="N158" s="48"/>
      <c r="O158" s="48"/>
      <c r="P158" s="48"/>
      <c r="Q158" s="49"/>
      <c r="R158" s="18"/>
      <c r="S158" s="69"/>
      <c r="T158" s="233"/>
      <c r="U158" s="233"/>
      <c r="V158" s="233"/>
      <c r="W158" s="233"/>
      <c r="X158" s="233"/>
      <c r="Y158" s="233"/>
      <c r="Z158" s="233"/>
      <c r="AA158" s="234"/>
      <c r="AB158" s="33"/>
      <c r="AC158" s="33"/>
      <c r="AD158" s="32"/>
    </row>
    <row r="159" spans="5:30" s="34" customFormat="1" ht="21" hidden="1" customHeight="1" x14ac:dyDescent="0.2">
      <c r="E159" s="3"/>
      <c r="F159" s="144"/>
      <c r="G159" s="145"/>
      <c r="H159" s="145"/>
      <c r="I159" s="146"/>
      <c r="J159" s="147"/>
      <c r="K159" s="148"/>
      <c r="L159" s="45" t="s">
        <v>365</v>
      </c>
      <c r="M159" s="47"/>
      <c r="N159" s="48"/>
      <c r="O159" s="48"/>
      <c r="P159" s="48"/>
      <c r="Q159" s="49"/>
      <c r="R159" s="18"/>
      <c r="S159" s="69"/>
      <c r="T159" s="233"/>
      <c r="U159" s="233"/>
      <c r="V159" s="233"/>
      <c r="W159" s="233"/>
      <c r="X159" s="233"/>
      <c r="Y159" s="233"/>
      <c r="Z159" s="233"/>
      <c r="AA159" s="234"/>
      <c r="AB159" s="33"/>
      <c r="AC159" s="33"/>
      <c r="AD159" s="32"/>
    </row>
    <row r="160" spans="5:30" s="34" customFormat="1" ht="21" hidden="1" customHeight="1" x14ac:dyDescent="0.2">
      <c r="E160" s="3"/>
      <c r="F160" s="144"/>
      <c r="G160" s="145"/>
      <c r="H160" s="145"/>
      <c r="I160" s="146"/>
      <c r="J160" s="147"/>
      <c r="K160" s="148"/>
      <c r="L160" s="45" t="s">
        <v>365</v>
      </c>
      <c r="M160" s="47"/>
      <c r="N160" s="48"/>
      <c r="O160" s="48"/>
      <c r="P160" s="48"/>
      <c r="Q160" s="49"/>
      <c r="R160" s="18"/>
      <c r="S160" s="69"/>
      <c r="T160" s="233"/>
      <c r="U160" s="233"/>
      <c r="V160" s="233"/>
      <c r="W160" s="233"/>
      <c r="X160" s="233"/>
      <c r="Y160" s="233"/>
      <c r="Z160" s="233"/>
      <c r="AA160" s="234"/>
      <c r="AB160" s="33"/>
      <c r="AC160" s="33"/>
      <c r="AD160" s="32"/>
    </row>
    <row r="161" spans="5:30" s="34" customFormat="1" ht="21" hidden="1" customHeight="1" x14ac:dyDescent="0.2">
      <c r="E161" s="3"/>
      <c r="F161" s="144"/>
      <c r="G161" s="145"/>
      <c r="H161" s="145"/>
      <c r="I161" s="146"/>
      <c r="J161" s="147"/>
      <c r="K161" s="148"/>
      <c r="L161" s="45" t="s">
        <v>365</v>
      </c>
      <c r="M161" s="47"/>
      <c r="N161" s="48"/>
      <c r="O161" s="48"/>
      <c r="P161" s="48"/>
      <c r="Q161" s="49"/>
      <c r="R161" s="18"/>
      <c r="S161" s="69"/>
      <c r="T161" s="233"/>
      <c r="U161" s="233"/>
      <c r="V161" s="233"/>
      <c r="W161" s="233"/>
      <c r="X161" s="233"/>
      <c r="Y161" s="233"/>
      <c r="Z161" s="233"/>
      <c r="AA161" s="234"/>
      <c r="AB161" s="33"/>
      <c r="AC161" s="33"/>
      <c r="AD161" s="32"/>
    </row>
    <row r="162" spans="5:30" s="34" customFormat="1" ht="21" hidden="1" customHeight="1" x14ac:dyDescent="0.2">
      <c r="E162" s="3"/>
      <c r="F162" s="144"/>
      <c r="G162" s="145"/>
      <c r="H162" s="145"/>
      <c r="I162" s="146"/>
      <c r="J162" s="147"/>
      <c r="K162" s="148"/>
      <c r="L162" s="45" t="s">
        <v>365</v>
      </c>
      <c r="M162" s="47"/>
      <c r="N162" s="48"/>
      <c r="O162" s="48"/>
      <c r="P162" s="48"/>
      <c r="Q162" s="49"/>
      <c r="R162" s="18"/>
      <c r="S162" s="69"/>
      <c r="T162" s="233"/>
      <c r="U162" s="233"/>
      <c r="V162" s="233"/>
      <c r="W162" s="233"/>
      <c r="X162" s="233"/>
      <c r="Y162" s="233"/>
      <c r="Z162" s="233"/>
      <c r="AA162" s="234"/>
      <c r="AB162" s="33"/>
      <c r="AC162" s="33"/>
      <c r="AD162" s="32"/>
    </row>
    <row r="163" spans="5:30" s="34" customFormat="1" ht="21" hidden="1" customHeight="1" x14ac:dyDescent="0.2">
      <c r="E163" s="3"/>
      <c r="F163" s="144"/>
      <c r="G163" s="145"/>
      <c r="H163" s="145"/>
      <c r="I163" s="146"/>
      <c r="J163" s="147"/>
      <c r="K163" s="148"/>
      <c r="L163" s="45" t="s">
        <v>365</v>
      </c>
      <c r="M163" s="47"/>
      <c r="N163" s="48"/>
      <c r="O163" s="48"/>
      <c r="P163" s="48"/>
      <c r="Q163" s="49"/>
      <c r="R163" s="18"/>
      <c r="S163" s="69"/>
      <c r="T163" s="233"/>
      <c r="U163" s="233"/>
      <c r="V163" s="233"/>
      <c r="W163" s="233"/>
      <c r="X163" s="233"/>
      <c r="Y163" s="233"/>
      <c r="Z163" s="233"/>
      <c r="AA163" s="234"/>
      <c r="AB163" s="33"/>
      <c r="AC163" s="33"/>
      <c r="AD163" s="32"/>
    </row>
    <row r="164" spans="5:30" s="34" customFormat="1" ht="21" hidden="1" customHeight="1" x14ac:dyDescent="0.2">
      <c r="E164" s="3"/>
      <c r="F164" s="144"/>
      <c r="G164" s="145"/>
      <c r="H164" s="145"/>
      <c r="I164" s="146"/>
      <c r="J164" s="147"/>
      <c r="K164" s="148"/>
      <c r="L164" s="45" t="s">
        <v>366</v>
      </c>
      <c r="M164" s="47"/>
      <c r="N164" s="48"/>
      <c r="O164" s="48"/>
      <c r="P164" s="48"/>
      <c r="Q164" s="49"/>
      <c r="R164" s="18"/>
      <c r="S164" s="69"/>
      <c r="T164" s="233"/>
      <c r="U164" s="233"/>
      <c r="V164" s="233"/>
      <c r="W164" s="233"/>
      <c r="X164" s="233"/>
      <c r="Y164" s="233"/>
      <c r="Z164" s="233"/>
      <c r="AA164" s="234"/>
      <c r="AB164" s="33"/>
      <c r="AC164" s="33"/>
      <c r="AD164" s="32"/>
    </row>
    <row r="165" spans="5:30" s="34" customFormat="1" ht="21" hidden="1" customHeight="1" x14ac:dyDescent="0.2">
      <c r="E165" s="3"/>
      <c r="F165" s="144"/>
      <c r="G165" s="145"/>
      <c r="H165" s="145"/>
      <c r="I165" s="146"/>
      <c r="J165" s="147"/>
      <c r="K165" s="148"/>
      <c r="L165" s="45" t="s">
        <v>365</v>
      </c>
      <c r="M165" s="47"/>
      <c r="N165" s="48"/>
      <c r="O165" s="48"/>
      <c r="P165" s="48"/>
      <c r="Q165" s="49"/>
      <c r="R165" s="18"/>
      <c r="S165" s="69"/>
      <c r="T165" s="233"/>
      <c r="U165" s="233"/>
      <c r="V165" s="233"/>
      <c r="W165" s="233"/>
      <c r="X165" s="233"/>
      <c r="Y165" s="233"/>
      <c r="Z165" s="233"/>
      <c r="AA165" s="234"/>
      <c r="AB165" s="33"/>
      <c r="AC165" s="33"/>
      <c r="AD165" s="32"/>
    </row>
    <row r="166" spans="5:30" s="34" customFormat="1" ht="21" hidden="1" customHeight="1" x14ac:dyDescent="0.2">
      <c r="E166" s="3"/>
      <c r="F166" s="144"/>
      <c r="G166" s="145"/>
      <c r="H166" s="145"/>
      <c r="I166" s="146"/>
      <c r="J166" s="147"/>
      <c r="K166" s="148"/>
      <c r="L166" s="45" t="s">
        <v>365</v>
      </c>
      <c r="M166" s="47"/>
      <c r="N166" s="48"/>
      <c r="O166" s="48"/>
      <c r="P166" s="48"/>
      <c r="Q166" s="49"/>
      <c r="R166" s="18"/>
      <c r="S166" s="69"/>
      <c r="T166" s="233"/>
      <c r="U166" s="233"/>
      <c r="V166" s="233"/>
      <c r="W166" s="233"/>
      <c r="X166" s="233"/>
      <c r="Y166" s="233"/>
      <c r="Z166" s="233"/>
      <c r="AA166" s="234"/>
      <c r="AB166" s="33"/>
      <c r="AC166" s="33"/>
      <c r="AD166" s="32"/>
    </row>
    <row r="167" spans="5:30" s="34" customFormat="1" ht="21" hidden="1" customHeight="1" x14ac:dyDescent="0.2">
      <c r="E167" s="3"/>
      <c r="F167" s="144"/>
      <c r="G167" s="145"/>
      <c r="H167" s="145"/>
      <c r="I167" s="146"/>
      <c r="J167" s="147"/>
      <c r="K167" s="148"/>
      <c r="L167" s="45" t="s">
        <v>366</v>
      </c>
      <c r="M167" s="47"/>
      <c r="N167" s="48"/>
      <c r="O167" s="48"/>
      <c r="P167" s="48"/>
      <c r="Q167" s="49"/>
      <c r="R167" s="18"/>
      <c r="S167" s="69"/>
      <c r="T167" s="233"/>
      <c r="U167" s="233"/>
      <c r="V167" s="233"/>
      <c r="W167" s="233"/>
      <c r="X167" s="233"/>
      <c r="Y167" s="233"/>
      <c r="Z167" s="233"/>
      <c r="AA167" s="234"/>
      <c r="AB167" s="33"/>
      <c r="AC167" s="33"/>
      <c r="AD167" s="32"/>
    </row>
    <row r="168" spans="5:30" s="34" customFormat="1" ht="21" hidden="1" customHeight="1" x14ac:dyDescent="0.2">
      <c r="E168" s="3"/>
      <c r="F168" s="144"/>
      <c r="G168" s="145"/>
      <c r="H168" s="145"/>
      <c r="I168" s="146"/>
      <c r="J168" s="147"/>
      <c r="K168" s="148"/>
      <c r="L168" s="45" t="s">
        <v>365</v>
      </c>
      <c r="M168" s="47"/>
      <c r="N168" s="48"/>
      <c r="O168" s="48"/>
      <c r="P168" s="48"/>
      <c r="Q168" s="49"/>
      <c r="R168" s="18"/>
      <c r="S168" s="69"/>
      <c r="T168" s="233"/>
      <c r="U168" s="233"/>
      <c r="V168" s="233"/>
      <c r="W168" s="233"/>
      <c r="X168" s="233"/>
      <c r="Y168" s="233"/>
      <c r="Z168" s="233"/>
      <c r="AA168" s="234"/>
      <c r="AB168" s="33"/>
      <c r="AC168" s="33"/>
      <c r="AD168" s="32"/>
    </row>
    <row r="169" spans="5:30" s="34" customFormat="1" ht="21" hidden="1" customHeight="1" x14ac:dyDescent="0.2">
      <c r="E169" s="3"/>
      <c r="F169" s="144"/>
      <c r="G169" s="145"/>
      <c r="H169" s="145"/>
      <c r="I169" s="146"/>
      <c r="J169" s="147"/>
      <c r="K169" s="148"/>
      <c r="L169" s="45" t="s">
        <v>365</v>
      </c>
      <c r="M169" s="47"/>
      <c r="N169" s="48"/>
      <c r="O169" s="48"/>
      <c r="P169" s="48"/>
      <c r="Q169" s="49"/>
      <c r="R169" s="18"/>
      <c r="S169" s="69"/>
      <c r="T169" s="233"/>
      <c r="U169" s="233"/>
      <c r="V169" s="233"/>
      <c r="W169" s="233"/>
      <c r="X169" s="233"/>
      <c r="Y169" s="233"/>
      <c r="Z169" s="233"/>
      <c r="AA169" s="234"/>
      <c r="AB169" s="33"/>
      <c r="AC169" s="33"/>
      <c r="AD169" s="32"/>
    </row>
    <row r="170" spans="5:30" s="34" customFormat="1" ht="21" hidden="1" customHeight="1" x14ac:dyDescent="0.2">
      <c r="E170" s="3"/>
      <c r="F170" s="144"/>
      <c r="G170" s="145"/>
      <c r="H170" s="145"/>
      <c r="I170" s="146"/>
      <c r="J170" s="147"/>
      <c r="K170" s="148"/>
      <c r="L170" s="45" t="s">
        <v>365</v>
      </c>
      <c r="M170" s="47"/>
      <c r="N170" s="48"/>
      <c r="O170" s="48"/>
      <c r="P170" s="48"/>
      <c r="Q170" s="49"/>
      <c r="R170" s="18"/>
      <c r="S170" s="69"/>
      <c r="T170" s="233"/>
      <c r="U170" s="233"/>
      <c r="V170" s="233"/>
      <c r="W170" s="233"/>
      <c r="X170" s="233"/>
      <c r="Y170" s="233"/>
      <c r="Z170" s="233"/>
      <c r="AA170" s="234"/>
      <c r="AB170" s="33"/>
      <c r="AC170" s="33"/>
      <c r="AD170" s="32"/>
    </row>
    <row r="171" spans="5:30" s="34" customFormat="1" ht="21" hidden="1" customHeight="1" x14ac:dyDescent="0.2">
      <c r="E171" s="3"/>
      <c r="F171" s="144"/>
      <c r="G171" s="145"/>
      <c r="H171" s="145"/>
      <c r="I171" s="146"/>
      <c r="J171" s="147"/>
      <c r="K171" s="148"/>
      <c r="L171" s="45" t="s">
        <v>367</v>
      </c>
      <c r="M171" s="47"/>
      <c r="N171" s="48"/>
      <c r="O171" s="48"/>
      <c r="P171" s="48"/>
      <c r="Q171" s="49"/>
      <c r="R171" s="18"/>
      <c r="S171" s="69"/>
      <c r="T171" s="233"/>
      <c r="U171" s="233"/>
      <c r="V171" s="233"/>
      <c r="W171" s="233"/>
      <c r="X171" s="233"/>
      <c r="Y171" s="233"/>
      <c r="Z171" s="233"/>
      <c r="AA171" s="234"/>
      <c r="AB171" s="33"/>
      <c r="AC171" s="33"/>
      <c r="AD171" s="32"/>
    </row>
    <row r="172" spans="5:30" s="34" customFormat="1" ht="21" hidden="1" customHeight="1" x14ac:dyDescent="0.2">
      <c r="E172" s="3"/>
      <c r="F172" s="144"/>
      <c r="G172" s="145"/>
      <c r="H172" s="145"/>
      <c r="I172" s="146"/>
      <c r="J172" s="147"/>
      <c r="K172" s="148"/>
      <c r="L172" s="45" t="s">
        <v>365</v>
      </c>
      <c r="M172" s="47"/>
      <c r="N172" s="48"/>
      <c r="O172" s="48"/>
      <c r="P172" s="48"/>
      <c r="Q172" s="49"/>
      <c r="R172" s="18"/>
      <c r="S172" s="69"/>
      <c r="T172" s="233"/>
      <c r="U172" s="233"/>
      <c r="V172" s="233"/>
      <c r="W172" s="233"/>
      <c r="X172" s="233"/>
      <c r="Y172" s="233"/>
      <c r="Z172" s="233"/>
      <c r="AA172" s="234"/>
      <c r="AB172" s="33"/>
      <c r="AC172" s="33"/>
      <c r="AD172" s="32"/>
    </row>
    <row r="173" spans="5:30" s="34" customFormat="1" ht="21" hidden="1" customHeight="1" x14ac:dyDescent="0.2">
      <c r="E173" s="3"/>
      <c r="F173" s="144"/>
      <c r="G173" s="145"/>
      <c r="H173" s="145"/>
      <c r="I173" s="146"/>
      <c r="J173" s="147"/>
      <c r="K173" s="148"/>
      <c r="L173" s="45" t="s">
        <v>365</v>
      </c>
      <c r="M173" s="47"/>
      <c r="N173" s="48"/>
      <c r="O173" s="48"/>
      <c r="P173" s="48"/>
      <c r="Q173" s="49"/>
      <c r="R173" s="18"/>
      <c r="S173" s="69"/>
      <c r="T173" s="233"/>
      <c r="U173" s="233"/>
      <c r="V173" s="233"/>
      <c r="W173" s="233"/>
      <c r="X173" s="233"/>
      <c r="Y173" s="233"/>
      <c r="Z173" s="233"/>
      <c r="AA173" s="234"/>
      <c r="AB173" s="33"/>
      <c r="AC173" s="33"/>
      <c r="AD173" s="32"/>
    </row>
    <row r="174" spans="5:30" s="34" customFormat="1" ht="21" hidden="1" customHeight="1" x14ac:dyDescent="0.2">
      <c r="E174" s="3"/>
      <c r="F174" s="144"/>
      <c r="G174" s="145"/>
      <c r="H174" s="145"/>
      <c r="I174" s="146"/>
      <c r="J174" s="147"/>
      <c r="K174" s="148"/>
      <c r="L174" s="45" t="s">
        <v>365</v>
      </c>
      <c r="M174" s="47"/>
      <c r="N174" s="48"/>
      <c r="O174" s="48"/>
      <c r="P174" s="48"/>
      <c r="Q174" s="49"/>
      <c r="R174" s="18"/>
      <c r="S174" s="69"/>
      <c r="T174" s="233"/>
      <c r="U174" s="233"/>
      <c r="V174" s="233"/>
      <c r="W174" s="233"/>
      <c r="X174" s="233"/>
      <c r="Y174" s="233"/>
      <c r="Z174" s="233"/>
      <c r="AA174" s="234"/>
      <c r="AB174" s="33"/>
      <c r="AC174" s="33"/>
      <c r="AD174" s="32"/>
    </row>
    <row r="175" spans="5:30" s="34" customFormat="1" ht="21" hidden="1" customHeight="1" x14ac:dyDescent="0.2">
      <c r="E175" s="3"/>
      <c r="F175" s="144"/>
      <c r="G175" s="145"/>
      <c r="H175" s="145"/>
      <c r="I175" s="146"/>
      <c r="J175" s="147"/>
      <c r="K175" s="148"/>
      <c r="L175" s="45" t="s">
        <v>365</v>
      </c>
      <c r="M175" s="47"/>
      <c r="N175" s="48"/>
      <c r="O175" s="48"/>
      <c r="P175" s="48"/>
      <c r="Q175" s="49"/>
      <c r="R175" s="18"/>
      <c r="S175" s="69"/>
      <c r="T175" s="233"/>
      <c r="U175" s="233"/>
      <c r="V175" s="233"/>
      <c r="W175" s="233"/>
      <c r="X175" s="233"/>
      <c r="Y175" s="233"/>
      <c r="Z175" s="233"/>
      <c r="AA175" s="234"/>
      <c r="AB175" s="33"/>
      <c r="AC175" s="33"/>
      <c r="AD175" s="32"/>
    </row>
    <row r="176" spans="5:30" s="34" customFormat="1" ht="21" hidden="1" customHeight="1" x14ac:dyDescent="0.2">
      <c r="E176" s="3"/>
      <c r="F176" s="144"/>
      <c r="G176" s="145"/>
      <c r="H176" s="145"/>
      <c r="I176" s="146"/>
      <c r="J176" s="147"/>
      <c r="K176" s="148"/>
      <c r="L176" s="45" t="s">
        <v>365</v>
      </c>
      <c r="M176" s="47"/>
      <c r="N176" s="48"/>
      <c r="O176" s="48"/>
      <c r="P176" s="48"/>
      <c r="Q176" s="49"/>
      <c r="R176" s="18"/>
      <c r="S176" s="69"/>
      <c r="T176" s="233"/>
      <c r="U176" s="233"/>
      <c r="V176" s="233"/>
      <c r="W176" s="233"/>
      <c r="X176" s="233"/>
      <c r="Y176" s="233"/>
      <c r="Z176" s="233"/>
      <c r="AA176" s="234"/>
      <c r="AB176" s="33"/>
      <c r="AC176" s="33"/>
      <c r="AD176" s="32"/>
    </row>
    <row r="177" spans="5:30" s="34" customFormat="1" ht="21" hidden="1" customHeight="1" x14ac:dyDescent="0.2">
      <c r="E177" s="3"/>
      <c r="F177" s="144"/>
      <c r="G177" s="145"/>
      <c r="H177" s="145"/>
      <c r="I177" s="146"/>
      <c r="J177" s="147"/>
      <c r="K177" s="148"/>
      <c r="L177" s="45" t="s">
        <v>367</v>
      </c>
      <c r="M177" s="47"/>
      <c r="N177" s="48"/>
      <c r="O177" s="48"/>
      <c r="P177" s="48"/>
      <c r="Q177" s="49"/>
      <c r="R177" s="18"/>
      <c r="S177" s="69"/>
      <c r="T177" s="233"/>
      <c r="U177" s="233"/>
      <c r="V177" s="233"/>
      <c r="W177" s="233"/>
      <c r="X177" s="233"/>
      <c r="Y177" s="233"/>
      <c r="Z177" s="233"/>
      <c r="AA177" s="234"/>
      <c r="AB177" s="33"/>
      <c r="AC177" s="33"/>
      <c r="AD177" s="32"/>
    </row>
    <row r="178" spans="5:30" s="34" customFormat="1" ht="21" hidden="1" customHeight="1" x14ac:dyDescent="0.2">
      <c r="E178" s="3"/>
      <c r="F178" s="144"/>
      <c r="G178" s="145"/>
      <c r="H178" s="145"/>
      <c r="I178" s="146"/>
      <c r="J178" s="147"/>
      <c r="K178" s="148"/>
      <c r="L178" s="45" t="s">
        <v>365</v>
      </c>
      <c r="M178" s="47"/>
      <c r="N178" s="48"/>
      <c r="O178" s="48"/>
      <c r="P178" s="48"/>
      <c r="Q178" s="49"/>
      <c r="R178" s="18"/>
      <c r="S178" s="69"/>
      <c r="T178" s="233"/>
      <c r="U178" s="233"/>
      <c r="V178" s="233"/>
      <c r="W178" s="233"/>
      <c r="X178" s="233"/>
      <c r="Y178" s="233"/>
      <c r="Z178" s="233"/>
      <c r="AA178" s="234"/>
      <c r="AB178" s="33"/>
      <c r="AC178" s="33"/>
      <c r="AD178" s="32"/>
    </row>
    <row r="179" spans="5:30" s="34" customFormat="1" ht="21" hidden="1" customHeight="1" x14ac:dyDescent="0.2">
      <c r="E179" s="3"/>
      <c r="F179" s="144"/>
      <c r="G179" s="145"/>
      <c r="H179" s="145"/>
      <c r="I179" s="146"/>
      <c r="J179" s="147"/>
      <c r="K179" s="148"/>
      <c r="L179" s="45" t="s">
        <v>365</v>
      </c>
      <c r="M179" s="47"/>
      <c r="N179" s="48"/>
      <c r="O179" s="48"/>
      <c r="P179" s="48"/>
      <c r="Q179" s="49"/>
      <c r="R179" s="18"/>
      <c r="S179" s="69"/>
      <c r="T179" s="233"/>
      <c r="U179" s="233"/>
      <c r="V179" s="233"/>
      <c r="W179" s="233"/>
      <c r="X179" s="233"/>
      <c r="Y179" s="233"/>
      <c r="Z179" s="233"/>
      <c r="AA179" s="234"/>
      <c r="AB179" s="33"/>
      <c r="AC179" s="33"/>
      <c r="AD179" s="32"/>
    </row>
    <row r="180" spans="5:30" s="34" customFormat="1" ht="21" hidden="1" customHeight="1" x14ac:dyDescent="0.2">
      <c r="E180" s="3"/>
      <c r="F180" s="144"/>
      <c r="G180" s="145"/>
      <c r="H180" s="145"/>
      <c r="I180" s="146"/>
      <c r="J180" s="147"/>
      <c r="K180" s="148"/>
      <c r="L180" s="45" t="s">
        <v>365</v>
      </c>
      <c r="M180" s="47"/>
      <c r="N180" s="48"/>
      <c r="O180" s="48"/>
      <c r="P180" s="48"/>
      <c r="Q180" s="49"/>
      <c r="R180" s="18"/>
      <c r="S180" s="69"/>
      <c r="T180" s="233"/>
      <c r="U180" s="233"/>
      <c r="V180" s="233"/>
      <c r="W180" s="233"/>
      <c r="X180" s="233"/>
      <c r="Y180" s="233"/>
      <c r="Z180" s="233"/>
      <c r="AA180" s="234"/>
      <c r="AB180" s="33"/>
      <c r="AC180" s="33"/>
      <c r="AD180" s="32"/>
    </row>
    <row r="181" spans="5:30" s="34" customFormat="1" ht="21" hidden="1" customHeight="1" x14ac:dyDescent="0.2">
      <c r="E181" s="3"/>
      <c r="F181" s="144"/>
      <c r="G181" s="145"/>
      <c r="H181" s="145"/>
      <c r="I181" s="146"/>
      <c r="J181" s="147"/>
      <c r="K181" s="148"/>
      <c r="L181" s="45" t="s">
        <v>365</v>
      </c>
      <c r="M181" s="47"/>
      <c r="N181" s="48"/>
      <c r="O181" s="48"/>
      <c r="P181" s="48"/>
      <c r="Q181" s="49"/>
      <c r="R181" s="18"/>
      <c r="S181" s="69"/>
      <c r="T181" s="233"/>
      <c r="U181" s="233"/>
      <c r="V181" s="233"/>
      <c r="W181" s="233"/>
      <c r="X181" s="233"/>
      <c r="Y181" s="233"/>
      <c r="Z181" s="233"/>
      <c r="AA181" s="234"/>
      <c r="AB181" s="33"/>
      <c r="AC181" s="33"/>
      <c r="AD181" s="32"/>
    </row>
    <row r="182" spans="5:30" s="34" customFormat="1" ht="21" hidden="1" customHeight="1" x14ac:dyDescent="0.2">
      <c r="E182" s="3"/>
      <c r="F182" s="144"/>
      <c r="G182" s="145"/>
      <c r="H182" s="145"/>
      <c r="I182" s="146"/>
      <c r="J182" s="147"/>
      <c r="K182" s="148"/>
      <c r="L182" s="45" t="s">
        <v>365</v>
      </c>
      <c r="M182" s="47"/>
      <c r="N182" s="48"/>
      <c r="O182" s="48"/>
      <c r="P182" s="48"/>
      <c r="Q182" s="49"/>
      <c r="R182" s="18"/>
      <c r="S182" s="69"/>
      <c r="T182" s="233"/>
      <c r="U182" s="233"/>
      <c r="V182" s="233"/>
      <c r="W182" s="233"/>
      <c r="X182" s="233"/>
      <c r="Y182" s="233"/>
      <c r="Z182" s="233"/>
      <c r="AA182" s="234"/>
      <c r="AB182" s="33"/>
      <c r="AC182" s="33"/>
      <c r="AD182" s="32"/>
    </row>
    <row r="183" spans="5:30" s="34" customFormat="1" ht="21" hidden="1" customHeight="1" x14ac:dyDescent="0.2">
      <c r="E183" s="3"/>
      <c r="F183" s="144"/>
      <c r="G183" s="145"/>
      <c r="H183" s="145"/>
      <c r="I183" s="146"/>
      <c r="J183" s="147"/>
      <c r="K183" s="148"/>
      <c r="L183" s="45" t="s">
        <v>365</v>
      </c>
      <c r="M183" s="47"/>
      <c r="N183" s="48"/>
      <c r="O183" s="48"/>
      <c r="P183" s="48"/>
      <c r="Q183" s="49"/>
      <c r="R183" s="18"/>
      <c r="S183" s="69"/>
      <c r="T183" s="233"/>
      <c r="U183" s="233"/>
      <c r="V183" s="233"/>
      <c r="W183" s="233"/>
      <c r="X183" s="233"/>
      <c r="Y183" s="233"/>
      <c r="Z183" s="233"/>
      <c r="AA183" s="234"/>
      <c r="AB183" s="33"/>
      <c r="AC183" s="33"/>
      <c r="AD183" s="32"/>
    </row>
    <row r="184" spans="5:30" s="34" customFormat="1" ht="21" hidden="1" customHeight="1" x14ac:dyDescent="0.2">
      <c r="E184" s="3"/>
      <c r="F184" s="144"/>
      <c r="G184" s="145"/>
      <c r="H184" s="145"/>
      <c r="I184" s="146"/>
      <c r="J184" s="147"/>
      <c r="K184" s="148"/>
      <c r="L184" s="45" t="s">
        <v>365</v>
      </c>
      <c r="M184" s="47"/>
      <c r="N184" s="48"/>
      <c r="O184" s="48"/>
      <c r="P184" s="48"/>
      <c r="Q184" s="49"/>
      <c r="R184" s="18"/>
      <c r="S184" s="69"/>
      <c r="T184" s="233"/>
      <c r="U184" s="233"/>
      <c r="V184" s="233"/>
      <c r="W184" s="233"/>
      <c r="X184" s="233"/>
      <c r="Y184" s="233"/>
      <c r="Z184" s="233"/>
      <c r="AA184" s="234"/>
      <c r="AB184" s="33"/>
      <c r="AC184" s="33"/>
      <c r="AD184" s="32"/>
    </row>
    <row r="185" spans="5:30" s="34" customFormat="1" ht="21" hidden="1" customHeight="1" x14ac:dyDescent="0.2">
      <c r="E185" s="3"/>
      <c r="F185" s="144"/>
      <c r="G185" s="145"/>
      <c r="H185" s="145"/>
      <c r="I185" s="146"/>
      <c r="J185" s="147"/>
      <c r="K185" s="148"/>
      <c r="L185" s="45" t="s">
        <v>365</v>
      </c>
      <c r="M185" s="47"/>
      <c r="N185" s="48"/>
      <c r="O185" s="48"/>
      <c r="P185" s="48"/>
      <c r="Q185" s="49"/>
      <c r="R185" s="18"/>
      <c r="S185" s="69"/>
      <c r="T185" s="233"/>
      <c r="U185" s="233"/>
      <c r="V185" s="233"/>
      <c r="W185" s="233"/>
      <c r="X185" s="233"/>
      <c r="Y185" s="233"/>
      <c r="Z185" s="233"/>
      <c r="AA185" s="234"/>
      <c r="AB185" s="33"/>
      <c r="AC185" s="33"/>
      <c r="AD185" s="32"/>
    </row>
    <row r="186" spans="5:30" s="34" customFormat="1" ht="21" hidden="1" customHeight="1" x14ac:dyDescent="0.2">
      <c r="E186" s="3"/>
      <c r="F186" s="144"/>
      <c r="G186" s="145"/>
      <c r="H186" s="145"/>
      <c r="I186" s="146"/>
      <c r="J186" s="147"/>
      <c r="K186" s="148"/>
      <c r="L186" s="45" t="s">
        <v>365</v>
      </c>
      <c r="M186" s="47"/>
      <c r="N186" s="48"/>
      <c r="O186" s="48"/>
      <c r="P186" s="48"/>
      <c r="Q186" s="49"/>
      <c r="R186" s="18"/>
      <c r="S186" s="69"/>
      <c r="T186" s="233"/>
      <c r="U186" s="233"/>
      <c r="V186" s="233"/>
      <c r="W186" s="233"/>
      <c r="X186" s="233"/>
      <c r="Y186" s="233"/>
      <c r="Z186" s="233"/>
      <c r="AA186" s="234"/>
      <c r="AB186" s="33"/>
      <c r="AC186" s="33"/>
      <c r="AD186" s="32"/>
    </row>
    <row r="187" spans="5:30" s="34" customFormat="1" ht="21" hidden="1" customHeight="1" x14ac:dyDescent="0.2">
      <c r="E187" s="3"/>
      <c r="F187" s="144"/>
      <c r="G187" s="145"/>
      <c r="H187" s="145"/>
      <c r="I187" s="146"/>
      <c r="J187" s="147"/>
      <c r="K187" s="148"/>
      <c r="L187" s="45" t="s">
        <v>365</v>
      </c>
      <c r="M187" s="47"/>
      <c r="N187" s="48"/>
      <c r="O187" s="48"/>
      <c r="P187" s="48"/>
      <c r="Q187" s="49"/>
      <c r="R187" s="18"/>
      <c r="S187" s="69"/>
      <c r="T187" s="233"/>
      <c r="U187" s="233"/>
      <c r="V187" s="233"/>
      <c r="W187" s="233"/>
      <c r="X187" s="233"/>
      <c r="Y187" s="233"/>
      <c r="Z187" s="233"/>
      <c r="AA187" s="234"/>
      <c r="AB187" s="33"/>
      <c r="AC187" s="33"/>
      <c r="AD187" s="32"/>
    </row>
    <row r="188" spans="5:30" s="34" customFormat="1" ht="21" hidden="1" customHeight="1" x14ac:dyDescent="0.2">
      <c r="E188" s="3"/>
      <c r="F188" s="144"/>
      <c r="G188" s="145"/>
      <c r="H188" s="145"/>
      <c r="I188" s="146"/>
      <c r="J188" s="147"/>
      <c r="K188" s="148"/>
      <c r="L188" s="45" t="s">
        <v>365</v>
      </c>
      <c r="M188" s="47"/>
      <c r="N188" s="48"/>
      <c r="O188" s="48"/>
      <c r="P188" s="48"/>
      <c r="Q188" s="49"/>
      <c r="R188" s="18"/>
      <c r="S188" s="69"/>
      <c r="T188" s="233"/>
      <c r="U188" s="233"/>
      <c r="V188" s="233"/>
      <c r="W188" s="233"/>
      <c r="X188" s="233"/>
      <c r="Y188" s="233"/>
      <c r="Z188" s="233"/>
      <c r="AA188" s="234"/>
      <c r="AB188" s="33"/>
      <c r="AC188" s="33"/>
      <c r="AD188" s="32"/>
    </row>
    <row r="189" spans="5:30" s="34" customFormat="1" ht="21" hidden="1" customHeight="1" x14ac:dyDescent="0.2">
      <c r="E189" s="3"/>
      <c r="F189" s="144"/>
      <c r="G189" s="145"/>
      <c r="H189" s="145"/>
      <c r="I189" s="146"/>
      <c r="J189" s="147"/>
      <c r="K189" s="148"/>
      <c r="L189" s="45" t="s">
        <v>365</v>
      </c>
      <c r="M189" s="47"/>
      <c r="N189" s="48"/>
      <c r="O189" s="48"/>
      <c r="P189" s="48"/>
      <c r="Q189" s="49"/>
      <c r="R189" s="18"/>
      <c r="S189" s="69"/>
      <c r="T189" s="233"/>
      <c r="U189" s="233"/>
      <c r="V189" s="233"/>
      <c r="W189" s="233"/>
      <c r="X189" s="233"/>
      <c r="Y189" s="233"/>
      <c r="Z189" s="233"/>
      <c r="AA189" s="234"/>
      <c r="AB189" s="33"/>
      <c r="AC189" s="33"/>
      <c r="AD189" s="32"/>
    </row>
    <row r="190" spans="5:30" s="34" customFormat="1" ht="21" hidden="1" customHeight="1" x14ac:dyDescent="0.2">
      <c r="E190" s="3"/>
      <c r="F190" s="144"/>
      <c r="G190" s="145"/>
      <c r="H190" s="145"/>
      <c r="I190" s="146"/>
      <c r="J190" s="147"/>
      <c r="K190" s="148"/>
      <c r="L190" s="45" t="s">
        <v>365</v>
      </c>
      <c r="M190" s="47"/>
      <c r="N190" s="48"/>
      <c r="O190" s="48"/>
      <c r="P190" s="48"/>
      <c r="Q190" s="49"/>
      <c r="R190" s="18"/>
      <c r="S190" s="69"/>
      <c r="T190" s="233"/>
      <c r="U190" s="233"/>
      <c r="V190" s="233"/>
      <c r="W190" s="233"/>
      <c r="X190" s="233"/>
      <c r="Y190" s="233"/>
      <c r="Z190" s="233"/>
      <c r="AA190" s="234"/>
      <c r="AB190" s="33"/>
      <c r="AC190" s="33"/>
      <c r="AD190" s="32"/>
    </row>
    <row r="191" spans="5:30" s="34" customFormat="1" ht="21" hidden="1" customHeight="1" x14ac:dyDescent="0.2">
      <c r="E191" s="3"/>
      <c r="F191" s="144"/>
      <c r="G191" s="145"/>
      <c r="H191" s="145"/>
      <c r="I191" s="146"/>
      <c r="J191" s="147"/>
      <c r="K191" s="148"/>
      <c r="L191" s="45" t="s">
        <v>365</v>
      </c>
      <c r="M191" s="47"/>
      <c r="N191" s="48"/>
      <c r="O191" s="48"/>
      <c r="P191" s="48"/>
      <c r="Q191" s="49"/>
      <c r="R191" s="18"/>
      <c r="S191" s="69"/>
      <c r="T191" s="233"/>
      <c r="U191" s="233"/>
      <c r="V191" s="233"/>
      <c r="W191" s="233"/>
      <c r="X191" s="233"/>
      <c r="Y191" s="233"/>
      <c r="Z191" s="233"/>
      <c r="AA191" s="234"/>
      <c r="AB191" s="33"/>
      <c r="AC191" s="33"/>
      <c r="AD191" s="32"/>
    </row>
    <row r="192" spans="5:30" s="34" customFormat="1" ht="21" hidden="1" customHeight="1" x14ac:dyDescent="0.2">
      <c r="E192" s="3"/>
      <c r="F192" s="144"/>
      <c r="G192" s="145"/>
      <c r="H192" s="145"/>
      <c r="I192" s="146"/>
      <c r="J192" s="147"/>
      <c r="K192" s="148"/>
      <c r="L192" s="45" t="s">
        <v>365</v>
      </c>
      <c r="M192" s="47"/>
      <c r="N192" s="48"/>
      <c r="O192" s="48"/>
      <c r="P192" s="48"/>
      <c r="Q192" s="49"/>
      <c r="R192" s="18"/>
      <c r="S192" s="69"/>
      <c r="T192" s="233"/>
      <c r="U192" s="233"/>
      <c r="V192" s="233"/>
      <c r="W192" s="233"/>
      <c r="X192" s="233"/>
      <c r="Y192" s="233"/>
      <c r="Z192" s="233"/>
      <c r="AA192" s="234"/>
      <c r="AB192" s="33"/>
      <c r="AC192" s="33"/>
      <c r="AD192" s="32"/>
    </row>
    <row r="193" spans="5:30" s="34" customFormat="1" ht="21" hidden="1" customHeight="1" x14ac:dyDescent="0.2">
      <c r="E193" s="3"/>
      <c r="F193" s="144"/>
      <c r="G193" s="145"/>
      <c r="H193" s="145"/>
      <c r="I193" s="146"/>
      <c r="J193" s="147"/>
      <c r="K193" s="148"/>
      <c r="L193" s="45" t="s">
        <v>365</v>
      </c>
      <c r="M193" s="47"/>
      <c r="N193" s="48"/>
      <c r="O193" s="48"/>
      <c r="P193" s="48"/>
      <c r="Q193" s="49"/>
      <c r="R193" s="18"/>
      <c r="S193" s="69"/>
      <c r="T193" s="233"/>
      <c r="U193" s="233"/>
      <c r="V193" s="233"/>
      <c r="W193" s="233"/>
      <c r="X193" s="233"/>
      <c r="Y193" s="233"/>
      <c r="Z193" s="233"/>
      <c r="AA193" s="234"/>
      <c r="AB193" s="33"/>
      <c r="AC193" s="33"/>
      <c r="AD193" s="32"/>
    </row>
    <row r="194" spans="5:30" s="34" customFormat="1" ht="21" hidden="1" customHeight="1" x14ac:dyDescent="0.2">
      <c r="E194" s="3"/>
      <c r="F194" s="144"/>
      <c r="G194" s="145"/>
      <c r="H194" s="145"/>
      <c r="I194" s="146"/>
      <c r="J194" s="147"/>
      <c r="K194" s="148"/>
      <c r="L194" s="45" t="s">
        <v>365</v>
      </c>
      <c r="M194" s="47"/>
      <c r="N194" s="48"/>
      <c r="O194" s="48"/>
      <c r="P194" s="48"/>
      <c r="Q194" s="49"/>
      <c r="R194" s="18"/>
      <c r="S194" s="69"/>
      <c r="T194" s="233"/>
      <c r="U194" s="233"/>
      <c r="V194" s="233"/>
      <c r="W194" s="233"/>
      <c r="X194" s="233"/>
      <c r="Y194" s="233"/>
      <c r="Z194" s="233"/>
      <c r="AA194" s="234"/>
      <c r="AB194" s="33"/>
      <c r="AC194" s="33"/>
      <c r="AD194" s="32"/>
    </row>
    <row r="195" spans="5:30" s="34" customFormat="1" ht="21" hidden="1" customHeight="1" x14ac:dyDescent="0.2">
      <c r="E195" s="3"/>
      <c r="F195" s="144"/>
      <c r="G195" s="145"/>
      <c r="H195" s="145"/>
      <c r="I195" s="146"/>
      <c r="J195" s="147"/>
      <c r="K195" s="148"/>
      <c r="L195" s="45" t="s">
        <v>365</v>
      </c>
      <c r="M195" s="47"/>
      <c r="N195" s="48"/>
      <c r="O195" s="48"/>
      <c r="P195" s="48"/>
      <c r="Q195" s="49"/>
      <c r="R195" s="18"/>
      <c r="S195" s="69"/>
      <c r="T195" s="233"/>
      <c r="U195" s="233"/>
      <c r="V195" s="233"/>
      <c r="W195" s="233"/>
      <c r="X195" s="233"/>
      <c r="Y195" s="233"/>
      <c r="Z195" s="233"/>
      <c r="AA195" s="234"/>
      <c r="AB195" s="33"/>
      <c r="AC195" s="33"/>
      <c r="AD195" s="32"/>
    </row>
    <row r="196" spans="5:30" s="34" customFormat="1" ht="21" hidden="1" customHeight="1" x14ac:dyDescent="0.2">
      <c r="E196" s="3"/>
      <c r="F196" s="144"/>
      <c r="G196" s="145"/>
      <c r="H196" s="145"/>
      <c r="I196" s="146"/>
      <c r="J196" s="147"/>
      <c r="K196" s="148"/>
      <c r="L196" s="45" t="s">
        <v>365</v>
      </c>
      <c r="M196" s="47"/>
      <c r="N196" s="48"/>
      <c r="O196" s="48"/>
      <c r="P196" s="48"/>
      <c r="Q196" s="49"/>
      <c r="R196" s="18"/>
      <c r="S196" s="69"/>
      <c r="T196" s="233"/>
      <c r="U196" s="233"/>
      <c r="V196" s="233"/>
      <c r="W196" s="233"/>
      <c r="X196" s="233"/>
      <c r="Y196" s="233"/>
      <c r="Z196" s="233"/>
      <c r="AA196" s="234"/>
      <c r="AB196" s="33"/>
      <c r="AC196" s="33"/>
      <c r="AD196" s="32"/>
    </row>
    <row r="197" spans="5:30" s="34" customFormat="1" ht="21" hidden="1" customHeight="1" x14ac:dyDescent="0.2">
      <c r="E197" s="3"/>
      <c r="F197" s="144"/>
      <c r="G197" s="145"/>
      <c r="H197" s="145"/>
      <c r="I197" s="146"/>
      <c r="J197" s="147"/>
      <c r="K197" s="148"/>
      <c r="L197" s="45" t="s">
        <v>366</v>
      </c>
      <c r="M197" s="47"/>
      <c r="N197" s="48"/>
      <c r="O197" s="48"/>
      <c r="P197" s="48"/>
      <c r="Q197" s="49"/>
      <c r="R197" s="18"/>
      <c r="S197" s="69"/>
      <c r="T197" s="233"/>
      <c r="U197" s="233"/>
      <c r="V197" s="233"/>
      <c r="W197" s="233"/>
      <c r="X197" s="233"/>
      <c r="Y197" s="233"/>
      <c r="Z197" s="233"/>
      <c r="AA197" s="234"/>
      <c r="AB197" s="33"/>
      <c r="AC197" s="33"/>
      <c r="AD197" s="32"/>
    </row>
    <row r="198" spans="5:30" s="34" customFormat="1" ht="21" hidden="1" customHeight="1" x14ac:dyDescent="0.2">
      <c r="E198" s="3"/>
      <c r="F198" s="144"/>
      <c r="G198" s="145"/>
      <c r="H198" s="145"/>
      <c r="I198" s="146"/>
      <c r="J198" s="147"/>
      <c r="K198" s="148"/>
      <c r="L198" s="45" t="s">
        <v>365</v>
      </c>
      <c r="M198" s="47"/>
      <c r="N198" s="48"/>
      <c r="O198" s="48"/>
      <c r="P198" s="48"/>
      <c r="Q198" s="49"/>
      <c r="R198" s="18"/>
      <c r="S198" s="69"/>
      <c r="T198" s="233"/>
      <c r="U198" s="233"/>
      <c r="V198" s="233"/>
      <c r="W198" s="233"/>
      <c r="X198" s="233"/>
      <c r="Y198" s="233"/>
      <c r="Z198" s="233"/>
      <c r="AA198" s="234"/>
      <c r="AB198" s="33"/>
      <c r="AC198" s="33"/>
      <c r="AD198" s="32"/>
    </row>
    <row r="199" spans="5:30" s="34" customFormat="1" ht="21" hidden="1" customHeight="1" x14ac:dyDescent="0.2">
      <c r="E199" s="3"/>
      <c r="F199" s="144"/>
      <c r="G199" s="145"/>
      <c r="H199" s="145"/>
      <c r="I199" s="146"/>
      <c r="J199" s="147"/>
      <c r="K199" s="148"/>
      <c r="L199" s="45" t="s">
        <v>365</v>
      </c>
      <c r="M199" s="47"/>
      <c r="N199" s="48"/>
      <c r="O199" s="48"/>
      <c r="P199" s="48"/>
      <c r="Q199" s="49"/>
      <c r="R199" s="18"/>
      <c r="S199" s="69"/>
      <c r="T199" s="233"/>
      <c r="U199" s="233"/>
      <c r="V199" s="233"/>
      <c r="W199" s="233"/>
      <c r="X199" s="233"/>
      <c r="Y199" s="233"/>
      <c r="Z199" s="233"/>
      <c r="AA199" s="234"/>
      <c r="AB199" s="33"/>
      <c r="AC199" s="33"/>
      <c r="AD199" s="32"/>
    </row>
    <row r="200" spans="5:30" s="34" customFormat="1" ht="21" hidden="1" customHeight="1" x14ac:dyDescent="0.2">
      <c r="E200" s="3"/>
      <c r="F200" s="144"/>
      <c r="G200" s="145"/>
      <c r="H200" s="145"/>
      <c r="I200" s="146"/>
      <c r="J200" s="147"/>
      <c r="K200" s="148"/>
      <c r="L200" s="45" t="s">
        <v>365</v>
      </c>
      <c r="M200" s="47"/>
      <c r="N200" s="48"/>
      <c r="O200" s="48"/>
      <c r="P200" s="48"/>
      <c r="Q200" s="49"/>
      <c r="R200" s="18"/>
      <c r="S200" s="69"/>
      <c r="T200" s="233"/>
      <c r="U200" s="233"/>
      <c r="V200" s="233"/>
      <c r="W200" s="233"/>
      <c r="X200" s="233"/>
      <c r="Y200" s="233"/>
      <c r="Z200" s="233"/>
      <c r="AA200" s="234"/>
      <c r="AB200" s="33"/>
      <c r="AC200" s="33"/>
      <c r="AD200" s="32"/>
    </row>
    <row r="201" spans="5:30" s="34" customFormat="1" ht="21" hidden="1" customHeight="1" x14ac:dyDescent="0.2">
      <c r="E201" s="3"/>
      <c r="F201" s="144"/>
      <c r="G201" s="145"/>
      <c r="H201" s="145"/>
      <c r="I201" s="146"/>
      <c r="J201" s="147"/>
      <c r="K201" s="148"/>
      <c r="L201" s="45" t="s">
        <v>365</v>
      </c>
      <c r="M201" s="47"/>
      <c r="N201" s="48"/>
      <c r="O201" s="48"/>
      <c r="P201" s="48"/>
      <c r="Q201" s="49"/>
      <c r="R201" s="18"/>
      <c r="S201" s="69"/>
      <c r="T201" s="233"/>
      <c r="U201" s="233"/>
      <c r="V201" s="233"/>
      <c r="W201" s="233"/>
      <c r="X201" s="233"/>
      <c r="Y201" s="233"/>
      <c r="Z201" s="233"/>
      <c r="AA201" s="234"/>
      <c r="AB201" s="33"/>
      <c r="AC201" s="33"/>
      <c r="AD201" s="32"/>
    </row>
    <row r="202" spans="5:30" s="34" customFormat="1" ht="21" hidden="1" customHeight="1" x14ac:dyDescent="0.2">
      <c r="E202" s="3"/>
      <c r="F202" s="144"/>
      <c r="G202" s="145"/>
      <c r="H202" s="145"/>
      <c r="I202" s="146"/>
      <c r="J202" s="147"/>
      <c r="K202" s="148"/>
      <c r="L202" s="45" t="s">
        <v>365</v>
      </c>
      <c r="M202" s="47"/>
      <c r="N202" s="48"/>
      <c r="O202" s="48"/>
      <c r="P202" s="48"/>
      <c r="Q202" s="49"/>
      <c r="R202" s="18"/>
      <c r="S202" s="69"/>
      <c r="T202" s="233"/>
      <c r="U202" s="233"/>
      <c r="V202" s="233"/>
      <c r="W202" s="233"/>
      <c r="X202" s="233"/>
      <c r="Y202" s="233"/>
      <c r="Z202" s="233"/>
      <c r="AA202" s="234"/>
      <c r="AB202" s="33"/>
      <c r="AC202" s="33"/>
      <c r="AD202" s="32"/>
    </row>
    <row r="203" spans="5:30" s="34" customFormat="1" ht="21" hidden="1" customHeight="1" x14ac:dyDescent="0.2">
      <c r="E203" s="3"/>
      <c r="F203" s="144"/>
      <c r="G203" s="145"/>
      <c r="H203" s="145"/>
      <c r="I203" s="146"/>
      <c r="J203" s="147"/>
      <c r="K203" s="148"/>
      <c r="L203" s="45" t="s">
        <v>365</v>
      </c>
      <c r="M203" s="47"/>
      <c r="N203" s="48"/>
      <c r="O203" s="48"/>
      <c r="P203" s="48"/>
      <c r="Q203" s="49"/>
      <c r="R203" s="18"/>
      <c r="S203" s="69"/>
      <c r="T203" s="233"/>
      <c r="U203" s="233"/>
      <c r="V203" s="233"/>
      <c r="W203" s="233"/>
      <c r="X203" s="233"/>
      <c r="Y203" s="233"/>
      <c r="Z203" s="233"/>
      <c r="AA203" s="234"/>
      <c r="AB203" s="33"/>
      <c r="AC203" s="33"/>
      <c r="AD203" s="32"/>
    </row>
    <row r="204" spans="5:30" s="34" customFormat="1" ht="21" hidden="1" customHeight="1" x14ac:dyDescent="0.2">
      <c r="E204" s="3"/>
      <c r="F204" s="144"/>
      <c r="G204" s="145"/>
      <c r="H204" s="145"/>
      <c r="I204" s="146"/>
      <c r="J204" s="147"/>
      <c r="K204" s="148"/>
      <c r="L204" s="45" t="s">
        <v>365</v>
      </c>
      <c r="M204" s="47"/>
      <c r="N204" s="48"/>
      <c r="O204" s="48"/>
      <c r="P204" s="48"/>
      <c r="Q204" s="49"/>
      <c r="R204" s="18"/>
      <c r="S204" s="69"/>
      <c r="T204" s="233"/>
      <c r="U204" s="233"/>
      <c r="V204" s="233"/>
      <c r="W204" s="233"/>
      <c r="X204" s="233"/>
      <c r="Y204" s="233"/>
      <c r="Z204" s="233"/>
      <c r="AA204" s="234"/>
      <c r="AB204" s="33"/>
      <c r="AC204" s="33"/>
      <c r="AD204" s="32"/>
    </row>
    <row r="205" spans="5:30" s="34" customFormat="1" ht="21" hidden="1" customHeight="1" x14ac:dyDescent="0.2">
      <c r="E205" s="3"/>
      <c r="F205" s="144"/>
      <c r="G205" s="145"/>
      <c r="H205" s="145"/>
      <c r="I205" s="146"/>
      <c r="J205" s="147"/>
      <c r="K205" s="148"/>
      <c r="L205" s="45" t="s">
        <v>365</v>
      </c>
      <c r="M205" s="47"/>
      <c r="N205" s="48"/>
      <c r="O205" s="48"/>
      <c r="P205" s="48"/>
      <c r="Q205" s="49"/>
      <c r="R205" s="18"/>
      <c r="S205" s="69"/>
      <c r="T205" s="233"/>
      <c r="U205" s="233"/>
      <c r="V205" s="233"/>
      <c r="W205" s="233"/>
      <c r="X205" s="233"/>
      <c r="Y205" s="233"/>
      <c r="Z205" s="233"/>
      <c r="AA205" s="234"/>
      <c r="AB205" s="33"/>
      <c r="AC205" s="33"/>
      <c r="AD205" s="32"/>
    </row>
    <row r="206" spans="5:30" s="34" customFormat="1" ht="21" hidden="1" customHeight="1" x14ac:dyDescent="0.2">
      <c r="E206" s="3"/>
      <c r="F206" s="144"/>
      <c r="G206" s="145"/>
      <c r="H206" s="145"/>
      <c r="I206" s="146"/>
      <c r="J206" s="147"/>
      <c r="K206" s="148"/>
      <c r="L206" s="45" t="s">
        <v>365</v>
      </c>
      <c r="M206" s="47"/>
      <c r="N206" s="48"/>
      <c r="O206" s="48"/>
      <c r="P206" s="48"/>
      <c r="Q206" s="49"/>
      <c r="R206" s="18"/>
      <c r="S206" s="69"/>
      <c r="T206" s="233"/>
      <c r="U206" s="233"/>
      <c r="V206" s="233"/>
      <c r="W206" s="233"/>
      <c r="X206" s="233"/>
      <c r="Y206" s="233"/>
      <c r="Z206" s="233"/>
      <c r="AA206" s="234"/>
      <c r="AB206" s="33"/>
      <c r="AC206" s="33"/>
      <c r="AD206" s="32"/>
    </row>
    <row r="207" spans="5:30" s="34" customFormat="1" ht="21" hidden="1" customHeight="1" x14ac:dyDescent="0.2">
      <c r="E207" s="3"/>
      <c r="F207" s="144"/>
      <c r="G207" s="145"/>
      <c r="H207" s="145"/>
      <c r="I207" s="146"/>
      <c r="J207" s="147"/>
      <c r="K207" s="148"/>
      <c r="L207" s="45" t="s">
        <v>365</v>
      </c>
      <c r="M207" s="47"/>
      <c r="N207" s="48"/>
      <c r="O207" s="48"/>
      <c r="P207" s="48"/>
      <c r="Q207" s="49"/>
      <c r="R207" s="18"/>
      <c r="S207" s="69"/>
      <c r="T207" s="233"/>
      <c r="U207" s="233"/>
      <c r="V207" s="233"/>
      <c r="W207" s="233"/>
      <c r="X207" s="233"/>
      <c r="Y207" s="233"/>
      <c r="Z207" s="233"/>
      <c r="AA207" s="234"/>
      <c r="AB207" s="33"/>
      <c r="AC207" s="33"/>
      <c r="AD207" s="32"/>
    </row>
    <row r="208" spans="5:30" s="34" customFormat="1" ht="21" hidden="1" customHeight="1" x14ac:dyDescent="0.2">
      <c r="E208" s="3"/>
      <c r="F208" s="144"/>
      <c r="G208" s="145"/>
      <c r="H208" s="145"/>
      <c r="I208" s="146"/>
      <c r="J208" s="147"/>
      <c r="K208" s="148"/>
      <c r="L208" s="45" t="s">
        <v>365</v>
      </c>
      <c r="M208" s="47"/>
      <c r="N208" s="48"/>
      <c r="O208" s="48"/>
      <c r="P208" s="48"/>
      <c r="Q208" s="49"/>
      <c r="R208" s="18"/>
      <c r="S208" s="69"/>
      <c r="T208" s="233"/>
      <c r="U208" s="233"/>
      <c r="V208" s="233"/>
      <c r="W208" s="233"/>
      <c r="X208" s="233"/>
      <c r="Y208" s="233"/>
      <c r="Z208" s="233"/>
      <c r="AA208" s="234"/>
      <c r="AB208" s="33"/>
      <c r="AC208" s="33"/>
      <c r="AD208" s="32"/>
    </row>
    <row r="209" spans="5:30" s="34" customFormat="1" ht="21" hidden="1" customHeight="1" x14ac:dyDescent="0.2">
      <c r="E209" s="3"/>
      <c r="F209" s="144"/>
      <c r="G209" s="145"/>
      <c r="H209" s="145"/>
      <c r="I209" s="146"/>
      <c r="J209" s="147"/>
      <c r="K209" s="148"/>
      <c r="L209" s="45" t="s">
        <v>365</v>
      </c>
      <c r="M209" s="47"/>
      <c r="N209" s="48"/>
      <c r="O209" s="48"/>
      <c r="P209" s="48"/>
      <c r="Q209" s="49"/>
      <c r="R209" s="18"/>
      <c r="S209" s="69"/>
      <c r="T209" s="233"/>
      <c r="U209" s="233"/>
      <c r="V209" s="233"/>
      <c r="W209" s="233"/>
      <c r="X209" s="233"/>
      <c r="Y209" s="233"/>
      <c r="Z209" s="233"/>
      <c r="AA209" s="234"/>
      <c r="AB209" s="33"/>
      <c r="AC209" s="33"/>
      <c r="AD209" s="32"/>
    </row>
    <row r="210" spans="5:30" s="34" customFormat="1" ht="21" hidden="1" customHeight="1" x14ac:dyDescent="0.2">
      <c r="E210" s="3"/>
      <c r="F210" s="144"/>
      <c r="G210" s="145"/>
      <c r="H210" s="145"/>
      <c r="I210" s="146"/>
      <c r="J210" s="147"/>
      <c r="K210" s="148"/>
      <c r="L210" s="45" t="s">
        <v>367</v>
      </c>
      <c r="M210" s="47"/>
      <c r="N210" s="48"/>
      <c r="O210" s="48"/>
      <c r="P210" s="48"/>
      <c r="Q210" s="49"/>
      <c r="R210" s="18"/>
      <c r="S210" s="69"/>
      <c r="T210" s="233"/>
      <c r="U210" s="233"/>
      <c r="V210" s="233"/>
      <c r="W210" s="233"/>
      <c r="X210" s="233"/>
      <c r="Y210" s="233"/>
      <c r="Z210" s="233"/>
      <c r="AA210" s="234"/>
      <c r="AB210" s="33"/>
      <c r="AC210" s="33"/>
      <c r="AD210" s="32"/>
    </row>
    <row r="211" spans="5:30" s="34" customFormat="1" ht="21" hidden="1" customHeight="1" x14ac:dyDescent="0.2">
      <c r="E211" s="3"/>
      <c r="F211" s="144"/>
      <c r="G211" s="145"/>
      <c r="H211" s="145"/>
      <c r="I211" s="146"/>
      <c r="J211" s="147"/>
      <c r="K211" s="148"/>
      <c r="L211" s="45" t="s">
        <v>365</v>
      </c>
      <c r="M211" s="47"/>
      <c r="N211" s="48"/>
      <c r="O211" s="48"/>
      <c r="P211" s="48"/>
      <c r="Q211" s="49"/>
      <c r="R211" s="18"/>
      <c r="S211" s="69"/>
      <c r="T211" s="233"/>
      <c r="U211" s="233"/>
      <c r="V211" s="233"/>
      <c r="W211" s="233"/>
      <c r="X211" s="233"/>
      <c r="Y211" s="233"/>
      <c r="Z211" s="233"/>
      <c r="AA211" s="234"/>
      <c r="AB211" s="33"/>
      <c r="AC211" s="33"/>
      <c r="AD211" s="32"/>
    </row>
    <row r="212" spans="5:30" s="34" customFormat="1" ht="21" hidden="1" customHeight="1" x14ac:dyDescent="0.2">
      <c r="E212" s="3"/>
      <c r="F212" s="144"/>
      <c r="G212" s="145"/>
      <c r="H212" s="145"/>
      <c r="I212" s="146"/>
      <c r="J212" s="147"/>
      <c r="K212" s="148"/>
      <c r="L212" s="45" t="s">
        <v>365</v>
      </c>
      <c r="M212" s="47"/>
      <c r="N212" s="48"/>
      <c r="O212" s="48"/>
      <c r="P212" s="48"/>
      <c r="Q212" s="49"/>
      <c r="R212" s="18"/>
      <c r="S212" s="69"/>
      <c r="T212" s="233"/>
      <c r="U212" s="233"/>
      <c r="V212" s="233"/>
      <c r="W212" s="233"/>
      <c r="X212" s="233"/>
      <c r="Y212" s="233"/>
      <c r="Z212" s="233"/>
      <c r="AA212" s="234"/>
      <c r="AB212" s="33"/>
      <c r="AC212" s="33"/>
      <c r="AD212" s="32"/>
    </row>
    <row r="213" spans="5:30" s="34" customFormat="1" ht="21" hidden="1" customHeight="1" x14ac:dyDescent="0.2">
      <c r="E213" s="3"/>
      <c r="F213" s="144"/>
      <c r="G213" s="145"/>
      <c r="H213" s="145"/>
      <c r="I213" s="146"/>
      <c r="J213" s="147"/>
      <c r="K213" s="148"/>
      <c r="L213" s="45" t="s">
        <v>365</v>
      </c>
      <c r="M213" s="47"/>
      <c r="N213" s="48"/>
      <c r="O213" s="48"/>
      <c r="P213" s="48"/>
      <c r="Q213" s="49"/>
      <c r="R213" s="18"/>
      <c r="S213" s="69"/>
      <c r="T213" s="233"/>
      <c r="U213" s="233"/>
      <c r="V213" s="233"/>
      <c r="W213" s="233"/>
      <c r="X213" s="233"/>
      <c r="Y213" s="233"/>
      <c r="Z213" s="233"/>
      <c r="AA213" s="234"/>
      <c r="AB213" s="33"/>
      <c r="AC213" s="33"/>
      <c r="AD213" s="32"/>
    </row>
    <row r="214" spans="5:30" s="34" customFormat="1" ht="21" hidden="1" customHeight="1" x14ac:dyDescent="0.2">
      <c r="E214" s="3"/>
      <c r="F214" s="144"/>
      <c r="G214" s="145"/>
      <c r="H214" s="145"/>
      <c r="I214" s="146"/>
      <c r="J214" s="147"/>
      <c r="K214" s="148"/>
      <c r="L214" s="45" t="s">
        <v>365</v>
      </c>
      <c r="M214" s="47"/>
      <c r="N214" s="48"/>
      <c r="O214" s="48"/>
      <c r="P214" s="48"/>
      <c r="Q214" s="49"/>
      <c r="R214" s="18"/>
      <c r="S214" s="69"/>
      <c r="T214" s="233"/>
      <c r="U214" s="233"/>
      <c r="V214" s="233"/>
      <c r="W214" s="233"/>
      <c r="X214" s="233"/>
      <c r="Y214" s="233"/>
      <c r="Z214" s="233"/>
      <c r="AA214" s="234"/>
      <c r="AB214" s="33"/>
      <c r="AC214" s="33"/>
      <c r="AD214" s="32"/>
    </row>
    <row r="215" spans="5:30" s="34" customFormat="1" ht="21" hidden="1" customHeight="1" x14ac:dyDescent="0.2">
      <c r="E215" s="3"/>
      <c r="F215" s="144"/>
      <c r="G215" s="145"/>
      <c r="H215" s="145"/>
      <c r="I215" s="146"/>
      <c r="J215" s="147"/>
      <c r="K215" s="148"/>
      <c r="L215" s="45" t="s">
        <v>365</v>
      </c>
      <c r="M215" s="47"/>
      <c r="N215" s="48"/>
      <c r="O215" s="48"/>
      <c r="P215" s="48"/>
      <c r="Q215" s="49"/>
      <c r="R215" s="18"/>
      <c r="S215" s="69"/>
      <c r="T215" s="233"/>
      <c r="U215" s="233"/>
      <c r="V215" s="233"/>
      <c r="W215" s="233"/>
      <c r="X215" s="233"/>
      <c r="Y215" s="233"/>
      <c r="Z215" s="233"/>
      <c r="AA215" s="234"/>
      <c r="AB215" s="33"/>
      <c r="AC215" s="33"/>
      <c r="AD215" s="32"/>
    </row>
    <row r="216" spans="5:30" s="34" customFormat="1" ht="21" hidden="1" customHeight="1" x14ac:dyDescent="0.2">
      <c r="E216" s="3"/>
      <c r="F216" s="144"/>
      <c r="G216" s="145"/>
      <c r="H216" s="145"/>
      <c r="I216" s="146"/>
      <c r="J216" s="147"/>
      <c r="K216" s="148"/>
      <c r="L216" s="45" t="s">
        <v>365</v>
      </c>
      <c r="M216" s="47"/>
      <c r="N216" s="48"/>
      <c r="O216" s="48"/>
      <c r="P216" s="48"/>
      <c r="Q216" s="49"/>
      <c r="R216" s="18"/>
      <c r="S216" s="69"/>
      <c r="T216" s="233"/>
      <c r="U216" s="233"/>
      <c r="V216" s="233"/>
      <c r="W216" s="233"/>
      <c r="X216" s="233"/>
      <c r="Y216" s="233"/>
      <c r="Z216" s="233"/>
      <c r="AA216" s="234"/>
      <c r="AB216" s="33"/>
      <c r="AC216" s="33"/>
      <c r="AD216" s="32"/>
    </row>
    <row r="217" spans="5:30" s="34" customFormat="1" ht="21" hidden="1" customHeight="1" x14ac:dyDescent="0.2">
      <c r="E217" s="3"/>
      <c r="F217" s="144"/>
      <c r="G217" s="145"/>
      <c r="H217" s="145"/>
      <c r="I217" s="146"/>
      <c r="J217" s="147"/>
      <c r="K217" s="148"/>
      <c r="L217" s="45" t="s">
        <v>365</v>
      </c>
      <c r="M217" s="47"/>
      <c r="N217" s="48"/>
      <c r="O217" s="48"/>
      <c r="P217" s="48"/>
      <c r="Q217" s="49"/>
      <c r="R217" s="18"/>
      <c r="S217" s="69"/>
      <c r="T217" s="233"/>
      <c r="U217" s="233"/>
      <c r="V217" s="233"/>
      <c r="W217" s="233"/>
      <c r="X217" s="233"/>
      <c r="Y217" s="233"/>
      <c r="Z217" s="233"/>
      <c r="AA217" s="234"/>
      <c r="AB217" s="33"/>
      <c r="AC217" s="33"/>
      <c r="AD217" s="32"/>
    </row>
    <row r="218" spans="5:30" s="34" customFormat="1" ht="21" hidden="1" customHeight="1" x14ac:dyDescent="0.2">
      <c r="E218" s="3"/>
      <c r="F218" s="144"/>
      <c r="G218" s="145"/>
      <c r="H218" s="145"/>
      <c r="I218" s="146"/>
      <c r="J218" s="147"/>
      <c r="K218" s="148"/>
      <c r="L218" s="45" t="s">
        <v>365</v>
      </c>
      <c r="M218" s="47"/>
      <c r="N218" s="48"/>
      <c r="O218" s="48"/>
      <c r="P218" s="48"/>
      <c r="Q218" s="49"/>
      <c r="R218" s="18"/>
      <c r="S218" s="69"/>
      <c r="T218" s="233"/>
      <c r="U218" s="233"/>
      <c r="V218" s="233"/>
      <c r="W218" s="233"/>
      <c r="X218" s="233"/>
      <c r="Y218" s="233"/>
      <c r="Z218" s="233"/>
      <c r="AA218" s="234"/>
      <c r="AB218" s="33"/>
      <c r="AC218" s="33"/>
      <c r="AD218" s="32"/>
    </row>
    <row r="219" spans="5:30" s="34" customFormat="1" ht="21" hidden="1" customHeight="1" x14ac:dyDescent="0.2">
      <c r="E219" s="3"/>
      <c r="F219" s="144"/>
      <c r="G219" s="145"/>
      <c r="H219" s="145"/>
      <c r="I219" s="146"/>
      <c r="J219" s="147"/>
      <c r="K219" s="148"/>
      <c r="L219" s="45" t="s">
        <v>365</v>
      </c>
      <c r="M219" s="47"/>
      <c r="N219" s="48"/>
      <c r="O219" s="48"/>
      <c r="P219" s="48"/>
      <c r="Q219" s="49"/>
      <c r="R219" s="18"/>
      <c r="S219" s="69"/>
      <c r="T219" s="233"/>
      <c r="U219" s="233"/>
      <c r="V219" s="233"/>
      <c r="W219" s="233"/>
      <c r="X219" s="233"/>
      <c r="Y219" s="233"/>
      <c r="Z219" s="233"/>
      <c r="AA219" s="234"/>
      <c r="AB219" s="33"/>
      <c r="AC219" s="33"/>
      <c r="AD219" s="32"/>
    </row>
    <row r="220" spans="5:30" s="34" customFormat="1" ht="21" hidden="1" customHeight="1" x14ac:dyDescent="0.2">
      <c r="E220" s="3"/>
      <c r="F220" s="144"/>
      <c r="G220" s="145"/>
      <c r="H220" s="145"/>
      <c r="I220" s="146"/>
      <c r="J220" s="147"/>
      <c r="K220" s="148"/>
      <c r="L220" s="45" t="s">
        <v>367</v>
      </c>
      <c r="M220" s="47"/>
      <c r="N220" s="48"/>
      <c r="O220" s="48"/>
      <c r="P220" s="48"/>
      <c r="Q220" s="49"/>
      <c r="R220" s="18"/>
      <c r="S220" s="69"/>
      <c r="T220" s="233"/>
      <c r="U220" s="233"/>
      <c r="V220" s="233"/>
      <c r="W220" s="233"/>
      <c r="X220" s="233"/>
      <c r="Y220" s="233"/>
      <c r="Z220" s="233"/>
      <c r="AA220" s="234"/>
      <c r="AB220" s="33"/>
      <c r="AC220" s="33"/>
      <c r="AD220" s="32"/>
    </row>
    <row r="221" spans="5:30" s="34" customFormat="1" ht="21" hidden="1" customHeight="1" x14ac:dyDescent="0.2">
      <c r="E221" s="3"/>
      <c r="F221" s="144"/>
      <c r="G221" s="145"/>
      <c r="H221" s="145"/>
      <c r="I221" s="146"/>
      <c r="J221" s="147"/>
      <c r="K221" s="148"/>
      <c r="L221" s="45" t="s">
        <v>365</v>
      </c>
      <c r="M221" s="47"/>
      <c r="N221" s="48"/>
      <c r="O221" s="48"/>
      <c r="P221" s="48"/>
      <c r="Q221" s="49"/>
      <c r="R221" s="18"/>
      <c r="S221" s="69"/>
      <c r="T221" s="233"/>
      <c r="U221" s="233"/>
      <c r="V221" s="233"/>
      <c r="W221" s="233"/>
      <c r="X221" s="233"/>
      <c r="Y221" s="233"/>
      <c r="Z221" s="233"/>
      <c r="AA221" s="234"/>
      <c r="AB221" s="33"/>
      <c r="AC221" s="33"/>
      <c r="AD221" s="32"/>
    </row>
    <row r="222" spans="5:30" s="34" customFormat="1" ht="21" hidden="1" customHeight="1" x14ac:dyDescent="0.2">
      <c r="E222" s="3"/>
      <c r="F222" s="144"/>
      <c r="G222" s="145"/>
      <c r="H222" s="145"/>
      <c r="I222" s="146"/>
      <c r="J222" s="147"/>
      <c r="K222" s="148"/>
      <c r="L222" s="45" t="s">
        <v>365</v>
      </c>
      <c r="M222" s="47"/>
      <c r="N222" s="48"/>
      <c r="O222" s="48"/>
      <c r="P222" s="48"/>
      <c r="Q222" s="49"/>
      <c r="R222" s="18"/>
      <c r="S222" s="69"/>
      <c r="T222" s="233"/>
      <c r="U222" s="233"/>
      <c r="V222" s="233"/>
      <c r="W222" s="233"/>
      <c r="X222" s="233"/>
      <c r="Y222" s="233"/>
      <c r="Z222" s="233"/>
      <c r="AA222" s="234"/>
      <c r="AB222" s="33"/>
      <c r="AC222" s="33"/>
      <c r="AD222" s="32"/>
    </row>
    <row r="223" spans="5:30" s="34" customFormat="1" ht="21" hidden="1" customHeight="1" x14ac:dyDescent="0.2">
      <c r="E223" s="3"/>
      <c r="F223" s="144"/>
      <c r="G223" s="145"/>
      <c r="H223" s="145"/>
      <c r="I223" s="146"/>
      <c r="J223" s="147"/>
      <c r="K223" s="148"/>
      <c r="L223" s="45" t="s">
        <v>365</v>
      </c>
      <c r="M223" s="47"/>
      <c r="N223" s="48"/>
      <c r="O223" s="48"/>
      <c r="P223" s="48"/>
      <c r="Q223" s="49"/>
      <c r="R223" s="18"/>
      <c r="S223" s="69"/>
      <c r="T223" s="233"/>
      <c r="U223" s="233"/>
      <c r="V223" s="233"/>
      <c r="W223" s="233"/>
      <c r="X223" s="233"/>
      <c r="Y223" s="233"/>
      <c r="Z223" s="233"/>
      <c r="AA223" s="234"/>
      <c r="AB223" s="33"/>
      <c r="AC223" s="33"/>
      <c r="AD223" s="32"/>
    </row>
    <row r="224" spans="5:30" s="34" customFormat="1" ht="21" hidden="1" customHeight="1" x14ac:dyDescent="0.2">
      <c r="E224" s="3"/>
      <c r="F224" s="144"/>
      <c r="G224" s="145"/>
      <c r="H224" s="145"/>
      <c r="I224" s="146"/>
      <c r="J224" s="147"/>
      <c r="K224" s="148"/>
      <c r="L224" s="45" t="s">
        <v>365</v>
      </c>
      <c r="M224" s="47"/>
      <c r="N224" s="48"/>
      <c r="O224" s="48"/>
      <c r="P224" s="48"/>
      <c r="Q224" s="49"/>
      <c r="R224" s="18"/>
      <c r="S224" s="69"/>
      <c r="T224" s="233"/>
      <c r="U224" s="233"/>
      <c r="V224" s="233"/>
      <c r="W224" s="233"/>
      <c r="X224" s="233"/>
      <c r="Y224" s="233"/>
      <c r="Z224" s="233"/>
      <c r="AA224" s="234"/>
      <c r="AB224" s="33"/>
      <c r="AC224" s="33"/>
      <c r="AD224" s="32"/>
    </row>
    <row r="225" spans="5:30" s="34" customFormat="1" ht="21" hidden="1" customHeight="1" x14ac:dyDescent="0.2">
      <c r="E225" s="3"/>
      <c r="F225" s="144"/>
      <c r="G225" s="145"/>
      <c r="H225" s="145"/>
      <c r="I225" s="146"/>
      <c r="J225" s="147"/>
      <c r="K225" s="148"/>
      <c r="L225" s="45" t="s">
        <v>365</v>
      </c>
      <c r="M225" s="47"/>
      <c r="N225" s="48"/>
      <c r="O225" s="48"/>
      <c r="P225" s="48"/>
      <c r="Q225" s="49"/>
      <c r="R225" s="18"/>
      <c r="S225" s="69"/>
      <c r="T225" s="233"/>
      <c r="U225" s="233"/>
      <c r="V225" s="233"/>
      <c r="W225" s="233"/>
      <c r="X225" s="233"/>
      <c r="Y225" s="233"/>
      <c r="Z225" s="233"/>
      <c r="AA225" s="234"/>
      <c r="AB225" s="33"/>
      <c r="AC225" s="33"/>
      <c r="AD225" s="32"/>
    </row>
    <row r="226" spans="5:30" s="34" customFormat="1" ht="21" hidden="1" customHeight="1" x14ac:dyDescent="0.2">
      <c r="E226" s="3"/>
      <c r="F226" s="144"/>
      <c r="G226" s="145"/>
      <c r="H226" s="145"/>
      <c r="I226" s="146"/>
      <c r="J226" s="147"/>
      <c r="K226" s="148"/>
      <c r="L226" s="45" t="s">
        <v>365</v>
      </c>
      <c r="M226" s="47"/>
      <c r="N226" s="48"/>
      <c r="O226" s="48"/>
      <c r="P226" s="48"/>
      <c r="Q226" s="49"/>
      <c r="R226" s="18"/>
      <c r="S226" s="69"/>
      <c r="T226" s="233"/>
      <c r="U226" s="233"/>
      <c r="V226" s="233"/>
      <c r="W226" s="233"/>
      <c r="X226" s="233"/>
      <c r="Y226" s="233"/>
      <c r="Z226" s="233"/>
      <c r="AA226" s="234"/>
      <c r="AB226" s="33"/>
      <c r="AC226" s="33"/>
      <c r="AD226" s="32"/>
    </row>
    <row r="227" spans="5:30" s="34" customFormat="1" ht="21" hidden="1" customHeight="1" x14ac:dyDescent="0.2">
      <c r="E227" s="3"/>
      <c r="F227" s="144"/>
      <c r="G227" s="145"/>
      <c r="H227" s="145"/>
      <c r="I227" s="146"/>
      <c r="J227" s="147"/>
      <c r="K227" s="148"/>
      <c r="L227" s="45" t="s">
        <v>365</v>
      </c>
      <c r="M227" s="47"/>
      <c r="N227" s="48"/>
      <c r="O227" s="48"/>
      <c r="P227" s="48"/>
      <c r="Q227" s="49"/>
      <c r="R227" s="18"/>
      <c r="S227" s="69"/>
      <c r="T227" s="233"/>
      <c r="U227" s="233"/>
      <c r="V227" s="233"/>
      <c r="W227" s="233"/>
      <c r="X227" s="233"/>
      <c r="Y227" s="233"/>
      <c r="Z227" s="233"/>
      <c r="AA227" s="234"/>
      <c r="AB227" s="33"/>
      <c r="AC227" s="33"/>
      <c r="AD227" s="32"/>
    </row>
    <row r="228" spans="5:30" s="34" customFormat="1" ht="21" hidden="1" customHeight="1" x14ac:dyDescent="0.2">
      <c r="E228" s="3"/>
      <c r="F228" s="144"/>
      <c r="G228" s="145"/>
      <c r="H228" s="145"/>
      <c r="I228" s="146"/>
      <c r="J228" s="147"/>
      <c r="K228" s="148"/>
      <c r="L228" s="45" t="s">
        <v>365</v>
      </c>
      <c r="M228" s="47"/>
      <c r="N228" s="48"/>
      <c r="O228" s="48"/>
      <c r="P228" s="48"/>
      <c r="Q228" s="49"/>
      <c r="R228" s="18"/>
      <c r="S228" s="69"/>
      <c r="T228" s="233"/>
      <c r="U228" s="233"/>
      <c r="V228" s="233"/>
      <c r="W228" s="233"/>
      <c r="X228" s="233"/>
      <c r="Y228" s="233"/>
      <c r="Z228" s="233"/>
      <c r="AA228" s="234"/>
      <c r="AB228" s="33"/>
      <c r="AC228" s="33"/>
      <c r="AD228" s="32"/>
    </row>
    <row r="229" spans="5:30" s="34" customFormat="1" ht="21" hidden="1" customHeight="1" x14ac:dyDescent="0.2">
      <c r="E229" s="3"/>
      <c r="F229" s="144"/>
      <c r="G229" s="145"/>
      <c r="H229" s="145"/>
      <c r="I229" s="146"/>
      <c r="J229" s="147"/>
      <c r="K229" s="148"/>
      <c r="L229" s="45" t="s">
        <v>365</v>
      </c>
      <c r="M229" s="47"/>
      <c r="N229" s="48"/>
      <c r="O229" s="48"/>
      <c r="P229" s="48"/>
      <c r="Q229" s="49"/>
      <c r="R229" s="18"/>
      <c r="S229" s="69"/>
      <c r="T229" s="233"/>
      <c r="U229" s="233"/>
      <c r="V229" s="233"/>
      <c r="W229" s="233"/>
      <c r="X229" s="233"/>
      <c r="Y229" s="233"/>
      <c r="Z229" s="233"/>
      <c r="AA229" s="234"/>
      <c r="AB229" s="33"/>
      <c r="AC229" s="33"/>
      <c r="AD229" s="32"/>
    </row>
    <row r="230" spans="5:30" s="34" customFormat="1" ht="21" hidden="1" customHeight="1" x14ac:dyDescent="0.2">
      <c r="E230" s="3"/>
      <c r="F230" s="144"/>
      <c r="G230" s="145"/>
      <c r="H230" s="145"/>
      <c r="I230" s="146"/>
      <c r="J230" s="147"/>
      <c r="K230" s="148"/>
      <c r="L230" s="45" t="s">
        <v>365</v>
      </c>
      <c r="M230" s="47"/>
      <c r="N230" s="48"/>
      <c r="O230" s="48"/>
      <c r="P230" s="48"/>
      <c r="Q230" s="49"/>
      <c r="R230" s="18"/>
      <c r="S230" s="69"/>
      <c r="T230" s="233"/>
      <c r="U230" s="233"/>
      <c r="V230" s="233"/>
      <c r="W230" s="233"/>
      <c r="X230" s="233"/>
      <c r="Y230" s="233"/>
      <c r="Z230" s="233"/>
      <c r="AA230" s="234"/>
      <c r="AB230" s="33"/>
      <c r="AC230" s="33"/>
      <c r="AD230" s="32"/>
    </row>
    <row r="231" spans="5:30" s="34" customFormat="1" ht="21" hidden="1" customHeight="1" x14ac:dyDescent="0.2">
      <c r="E231" s="3"/>
      <c r="F231" s="144"/>
      <c r="G231" s="145"/>
      <c r="H231" s="145"/>
      <c r="I231" s="146"/>
      <c r="J231" s="147"/>
      <c r="K231" s="148"/>
      <c r="L231" s="45" t="s">
        <v>365</v>
      </c>
      <c r="M231" s="47"/>
      <c r="N231" s="48"/>
      <c r="O231" s="48"/>
      <c r="P231" s="48"/>
      <c r="Q231" s="49"/>
      <c r="R231" s="18"/>
      <c r="S231" s="69"/>
      <c r="T231" s="233"/>
      <c r="U231" s="233"/>
      <c r="V231" s="233"/>
      <c r="W231" s="233"/>
      <c r="X231" s="233"/>
      <c r="Y231" s="233"/>
      <c r="Z231" s="233"/>
      <c r="AA231" s="234"/>
      <c r="AB231" s="33"/>
      <c r="AC231" s="33"/>
      <c r="AD231" s="32"/>
    </row>
    <row r="232" spans="5:30" s="34" customFormat="1" ht="21" hidden="1" customHeight="1" x14ac:dyDescent="0.2">
      <c r="E232" s="3"/>
      <c r="F232" s="144"/>
      <c r="G232" s="145"/>
      <c r="H232" s="145"/>
      <c r="I232" s="146"/>
      <c r="J232" s="147"/>
      <c r="K232" s="148"/>
      <c r="L232" s="45" t="s">
        <v>365</v>
      </c>
      <c r="M232" s="47"/>
      <c r="N232" s="48"/>
      <c r="O232" s="48"/>
      <c r="P232" s="48"/>
      <c r="Q232" s="49"/>
      <c r="R232" s="18"/>
      <c r="S232" s="69"/>
      <c r="T232" s="233"/>
      <c r="U232" s="233"/>
      <c r="V232" s="233"/>
      <c r="W232" s="233"/>
      <c r="X232" s="233"/>
      <c r="Y232" s="233"/>
      <c r="Z232" s="233"/>
      <c r="AA232" s="234"/>
      <c r="AB232" s="33"/>
      <c r="AC232" s="33"/>
      <c r="AD232" s="32"/>
    </row>
    <row r="233" spans="5:30" s="34" customFormat="1" ht="21" hidden="1" customHeight="1" x14ac:dyDescent="0.2">
      <c r="E233" s="3"/>
      <c r="F233" s="144"/>
      <c r="G233" s="145"/>
      <c r="H233" s="145"/>
      <c r="I233" s="146"/>
      <c r="J233" s="147"/>
      <c r="K233" s="148"/>
      <c r="L233" s="45" t="s">
        <v>365</v>
      </c>
      <c r="M233" s="47"/>
      <c r="N233" s="48"/>
      <c r="O233" s="48"/>
      <c r="P233" s="48"/>
      <c r="Q233" s="49"/>
      <c r="R233" s="18"/>
      <c r="S233" s="69"/>
      <c r="T233" s="233"/>
      <c r="U233" s="233"/>
      <c r="V233" s="233"/>
      <c r="W233" s="233"/>
      <c r="X233" s="233"/>
      <c r="Y233" s="233"/>
      <c r="Z233" s="233"/>
      <c r="AA233" s="234"/>
      <c r="AB233" s="33"/>
      <c r="AC233" s="33"/>
      <c r="AD233" s="32"/>
    </row>
    <row r="234" spans="5:30" s="34" customFormat="1" ht="21" hidden="1" customHeight="1" x14ac:dyDescent="0.2">
      <c r="E234" s="3"/>
      <c r="F234" s="144"/>
      <c r="G234" s="145"/>
      <c r="H234" s="145"/>
      <c r="I234" s="146"/>
      <c r="J234" s="147"/>
      <c r="K234" s="148"/>
      <c r="L234" s="45" t="s">
        <v>365</v>
      </c>
      <c r="M234" s="47"/>
      <c r="N234" s="48"/>
      <c r="O234" s="48"/>
      <c r="P234" s="48"/>
      <c r="Q234" s="49"/>
      <c r="R234" s="18"/>
      <c r="S234" s="69"/>
      <c r="T234" s="233"/>
      <c r="U234" s="233"/>
      <c r="V234" s="233"/>
      <c r="W234" s="233"/>
      <c r="X234" s="233"/>
      <c r="Y234" s="233"/>
      <c r="Z234" s="233"/>
      <c r="AA234" s="234"/>
      <c r="AB234" s="33"/>
      <c r="AC234" s="33"/>
      <c r="AD234" s="32"/>
    </row>
    <row r="235" spans="5:30" s="34" customFormat="1" ht="21" hidden="1" customHeight="1" x14ac:dyDescent="0.2">
      <c r="E235" s="3"/>
      <c r="F235" s="144"/>
      <c r="G235" s="145"/>
      <c r="H235" s="145"/>
      <c r="I235" s="146"/>
      <c r="J235" s="147"/>
      <c r="K235" s="148"/>
      <c r="L235" s="45" t="s">
        <v>365</v>
      </c>
      <c r="M235" s="47"/>
      <c r="N235" s="48"/>
      <c r="O235" s="48"/>
      <c r="P235" s="48"/>
      <c r="Q235" s="49"/>
      <c r="R235" s="18"/>
      <c r="S235" s="69"/>
      <c r="T235" s="233"/>
      <c r="U235" s="233"/>
      <c r="V235" s="233"/>
      <c r="W235" s="233"/>
      <c r="X235" s="233"/>
      <c r="Y235" s="233"/>
      <c r="Z235" s="233"/>
      <c r="AA235" s="234"/>
      <c r="AB235" s="33"/>
      <c r="AC235" s="33"/>
      <c r="AD235" s="32"/>
    </row>
    <row r="236" spans="5:30" s="34" customFormat="1" ht="21" hidden="1" customHeight="1" x14ac:dyDescent="0.2">
      <c r="E236" s="3"/>
      <c r="F236" s="144"/>
      <c r="G236" s="145"/>
      <c r="H236" s="145"/>
      <c r="I236" s="146"/>
      <c r="J236" s="147"/>
      <c r="K236" s="148"/>
      <c r="L236" s="45" t="s">
        <v>365</v>
      </c>
      <c r="M236" s="47"/>
      <c r="N236" s="48"/>
      <c r="O236" s="48"/>
      <c r="P236" s="48"/>
      <c r="Q236" s="49"/>
      <c r="R236" s="18"/>
      <c r="S236" s="69"/>
      <c r="T236" s="233"/>
      <c r="U236" s="233"/>
      <c r="V236" s="233"/>
      <c r="W236" s="233"/>
      <c r="X236" s="233"/>
      <c r="Y236" s="233"/>
      <c r="Z236" s="233"/>
      <c r="AA236" s="234"/>
      <c r="AB236" s="33"/>
      <c r="AC236" s="33"/>
      <c r="AD236" s="32"/>
    </row>
    <row r="237" spans="5:30" s="34" customFormat="1" ht="21" hidden="1" customHeight="1" x14ac:dyDescent="0.2">
      <c r="E237" s="3"/>
      <c r="F237" s="144"/>
      <c r="G237" s="145"/>
      <c r="H237" s="145"/>
      <c r="I237" s="146"/>
      <c r="J237" s="147"/>
      <c r="K237" s="148"/>
      <c r="L237" s="45" t="s">
        <v>365</v>
      </c>
      <c r="M237" s="47"/>
      <c r="N237" s="48"/>
      <c r="O237" s="48"/>
      <c r="P237" s="48"/>
      <c r="Q237" s="49"/>
      <c r="R237" s="18"/>
      <c r="S237" s="69"/>
      <c r="T237" s="233"/>
      <c r="U237" s="233"/>
      <c r="V237" s="233"/>
      <c r="W237" s="233"/>
      <c r="X237" s="233"/>
      <c r="Y237" s="233"/>
      <c r="Z237" s="233"/>
      <c r="AA237" s="234"/>
      <c r="AB237" s="33"/>
      <c r="AC237" s="33"/>
      <c r="AD237" s="32"/>
    </row>
    <row r="238" spans="5:30" s="34" customFormat="1" ht="21" hidden="1" customHeight="1" x14ac:dyDescent="0.2">
      <c r="E238" s="3"/>
      <c r="F238" s="144"/>
      <c r="G238" s="145"/>
      <c r="H238" s="145"/>
      <c r="I238" s="146"/>
      <c r="J238" s="147"/>
      <c r="K238" s="148"/>
      <c r="L238" s="45" t="s">
        <v>367</v>
      </c>
      <c r="M238" s="47"/>
      <c r="N238" s="48"/>
      <c r="O238" s="48"/>
      <c r="P238" s="48"/>
      <c r="Q238" s="49"/>
      <c r="R238" s="18"/>
      <c r="S238" s="69"/>
      <c r="T238" s="233"/>
      <c r="U238" s="233"/>
      <c r="V238" s="233"/>
      <c r="W238" s="233"/>
      <c r="X238" s="233"/>
      <c r="Y238" s="233"/>
      <c r="Z238" s="233"/>
      <c r="AA238" s="234"/>
      <c r="AB238" s="33"/>
      <c r="AC238" s="33"/>
      <c r="AD238" s="32"/>
    </row>
    <row r="239" spans="5:30" s="34" customFormat="1" ht="21" hidden="1" customHeight="1" x14ac:dyDescent="0.2">
      <c r="E239" s="3"/>
      <c r="F239" s="144"/>
      <c r="G239" s="145"/>
      <c r="H239" s="145"/>
      <c r="I239" s="146"/>
      <c r="J239" s="147"/>
      <c r="K239" s="148"/>
      <c r="L239" s="45" t="s">
        <v>365</v>
      </c>
      <c r="M239" s="47"/>
      <c r="N239" s="48"/>
      <c r="O239" s="48"/>
      <c r="P239" s="48"/>
      <c r="Q239" s="49"/>
      <c r="R239" s="18"/>
      <c r="S239" s="69"/>
      <c r="T239" s="233"/>
      <c r="U239" s="233"/>
      <c r="V239" s="233"/>
      <c r="W239" s="233"/>
      <c r="X239" s="233"/>
      <c r="Y239" s="233"/>
      <c r="Z239" s="233"/>
      <c r="AA239" s="234"/>
      <c r="AB239" s="33"/>
      <c r="AC239" s="33"/>
      <c r="AD239" s="32"/>
    </row>
    <row r="240" spans="5:30" s="34" customFormat="1" ht="21" hidden="1" customHeight="1" x14ac:dyDescent="0.2">
      <c r="E240" s="3"/>
      <c r="F240" s="144"/>
      <c r="G240" s="145"/>
      <c r="H240" s="145"/>
      <c r="I240" s="146"/>
      <c r="J240" s="147"/>
      <c r="K240" s="148"/>
      <c r="L240" s="45" t="s">
        <v>365</v>
      </c>
      <c r="M240" s="47"/>
      <c r="N240" s="48"/>
      <c r="O240" s="48"/>
      <c r="P240" s="48"/>
      <c r="Q240" s="49"/>
      <c r="R240" s="18"/>
      <c r="S240" s="69"/>
      <c r="T240" s="233"/>
      <c r="U240" s="233"/>
      <c r="V240" s="233"/>
      <c r="W240" s="233"/>
      <c r="X240" s="233"/>
      <c r="Y240" s="233"/>
      <c r="Z240" s="233"/>
      <c r="AA240" s="234"/>
      <c r="AB240" s="33"/>
      <c r="AC240" s="33"/>
      <c r="AD240" s="32"/>
    </row>
    <row r="241" spans="5:30" s="34" customFormat="1" ht="21" hidden="1" customHeight="1" x14ac:dyDescent="0.2">
      <c r="E241" s="3"/>
      <c r="F241" s="144"/>
      <c r="G241" s="145"/>
      <c r="H241" s="145"/>
      <c r="I241" s="146"/>
      <c r="J241" s="147"/>
      <c r="K241" s="148"/>
      <c r="L241" s="45" t="s">
        <v>365</v>
      </c>
      <c r="M241" s="47"/>
      <c r="N241" s="48"/>
      <c r="O241" s="48"/>
      <c r="P241" s="48"/>
      <c r="Q241" s="49"/>
      <c r="R241" s="18"/>
      <c r="S241" s="69"/>
      <c r="T241" s="233"/>
      <c r="U241" s="233"/>
      <c r="V241" s="233"/>
      <c r="W241" s="233"/>
      <c r="X241" s="233"/>
      <c r="Y241" s="233"/>
      <c r="Z241" s="233"/>
      <c r="AA241" s="234"/>
      <c r="AB241" s="33"/>
      <c r="AC241" s="33"/>
      <c r="AD241" s="32"/>
    </row>
    <row r="242" spans="5:30" s="34" customFormat="1" ht="21" hidden="1" customHeight="1" x14ac:dyDescent="0.2">
      <c r="E242" s="3"/>
      <c r="F242" s="144"/>
      <c r="G242" s="145"/>
      <c r="H242" s="145"/>
      <c r="I242" s="146"/>
      <c r="J242" s="147"/>
      <c r="K242" s="148"/>
      <c r="L242" s="45" t="s">
        <v>366</v>
      </c>
      <c r="M242" s="47"/>
      <c r="N242" s="48"/>
      <c r="O242" s="48"/>
      <c r="P242" s="48"/>
      <c r="Q242" s="49"/>
      <c r="R242" s="18"/>
      <c r="S242" s="69"/>
      <c r="T242" s="233"/>
      <c r="U242" s="233"/>
      <c r="V242" s="233"/>
      <c r="W242" s="233"/>
      <c r="X242" s="233"/>
      <c r="Y242" s="233"/>
      <c r="Z242" s="233"/>
      <c r="AA242" s="234"/>
      <c r="AB242" s="33"/>
      <c r="AC242" s="33"/>
      <c r="AD242" s="32"/>
    </row>
    <row r="243" spans="5:30" s="34" customFormat="1" ht="21" hidden="1" customHeight="1" x14ac:dyDescent="0.2">
      <c r="E243" s="3"/>
      <c r="F243" s="144"/>
      <c r="G243" s="145"/>
      <c r="H243" s="145"/>
      <c r="I243" s="146"/>
      <c r="J243" s="147"/>
      <c r="K243" s="148"/>
      <c r="L243" s="45" t="s">
        <v>365</v>
      </c>
      <c r="M243" s="47"/>
      <c r="N243" s="48"/>
      <c r="O243" s="48"/>
      <c r="P243" s="48"/>
      <c r="Q243" s="49"/>
      <c r="R243" s="18"/>
      <c r="S243" s="69"/>
      <c r="T243" s="233"/>
      <c r="U243" s="233"/>
      <c r="V243" s="233"/>
      <c r="W243" s="233"/>
      <c r="X243" s="233"/>
      <c r="Y243" s="233"/>
      <c r="Z243" s="233"/>
      <c r="AA243" s="234"/>
      <c r="AB243" s="33"/>
      <c r="AC243" s="33"/>
      <c r="AD243" s="32"/>
    </row>
    <row r="244" spans="5:30" s="34" customFormat="1" ht="21" hidden="1" customHeight="1" x14ac:dyDescent="0.2">
      <c r="E244" s="3"/>
      <c r="F244" s="144"/>
      <c r="G244" s="145"/>
      <c r="H244" s="145"/>
      <c r="I244" s="146"/>
      <c r="J244" s="147"/>
      <c r="K244" s="148"/>
      <c r="L244" s="45" t="s">
        <v>365</v>
      </c>
      <c r="M244" s="47"/>
      <c r="N244" s="48"/>
      <c r="O244" s="48"/>
      <c r="P244" s="48"/>
      <c r="Q244" s="49"/>
      <c r="R244" s="18"/>
      <c r="S244" s="69"/>
      <c r="T244" s="233"/>
      <c r="U244" s="233"/>
      <c r="V244" s="233"/>
      <c r="W244" s="233"/>
      <c r="X244" s="233"/>
      <c r="Y244" s="233"/>
      <c r="Z244" s="233"/>
      <c r="AA244" s="234"/>
      <c r="AB244" s="33"/>
      <c r="AC244" s="33"/>
      <c r="AD244" s="32"/>
    </row>
    <row r="245" spans="5:30" s="34" customFormat="1" ht="21" hidden="1" customHeight="1" x14ac:dyDescent="0.2">
      <c r="E245" s="3"/>
      <c r="F245" s="144"/>
      <c r="G245" s="145"/>
      <c r="H245" s="145"/>
      <c r="I245" s="146"/>
      <c r="J245" s="147"/>
      <c r="K245" s="148"/>
      <c r="L245" s="45" t="s">
        <v>365</v>
      </c>
      <c r="M245" s="47"/>
      <c r="N245" s="48"/>
      <c r="O245" s="48"/>
      <c r="P245" s="48"/>
      <c r="Q245" s="49"/>
      <c r="R245" s="18"/>
      <c r="S245" s="69"/>
      <c r="T245" s="233"/>
      <c r="U245" s="233"/>
      <c r="V245" s="233"/>
      <c r="W245" s="233"/>
      <c r="X245" s="233"/>
      <c r="Y245" s="233"/>
      <c r="Z245" s="233"/>
      <c r="AA245" s="234"/>
      <c r="AB245" s="33"/>
      <c r="AC245" s="33"/>
      <c r="AD245" s="32"/>
    </row>
    <row r="246" spans="5:30" s="34" customFormat="1" ht="21" hidden="1" customHeight="1" x14ac:dyDescent="0.2">
      <c r="E246" s="3"/>
      <c r="F246" s="144"/>
      <c r="G246" s="145"/>
      <c r="H246" s="145"/>
      <c r="I246" s="146"/>
      <c r="J246" s="147"/>
      <c r="K246" s="148"/>
      <c r="L246" s="45" t="s">
        <v>365</v>
      </c>
      <c r="M246" s="47"/>
      <c r="N246" s="48"/>
      <c r="O246" s="48"/>
      <c r="P246" s="48"/>
      <c r="Q246" s="49"/>
      <c r="R246" s="18"/>
      <c r="S246" s="69"/>
      <c r="T246" s="233"/>
      <c r="U246" s="233"/>
      <c r="V246" s="233"/>
      <c r="W246" s="233"/>
      <c r="X246" s="233"/>
      <c r="Y246" s="233"/>
      <c r="Z246" s="233"/>
      <c r="AA246" s="234"/>
      <c r="AB246" s="33"/>
      <c r="AC246" s="33"/>
      <c r="AD246" s="32"/>
    </row>
    <row r="247" spans="5:30" ht="22.5" customHeight="1" x14ac:dyDescent="0.2">
      <c r="F247" s="268" t="s">
        <v>681</v>
      </c>
      <c r="G247" s="269"/>
      <c r="H247" s="269"/>
      <c r="I247" s="270"/>
      <c r="J247" s="207"/>
      <c r="K247" s="208"/>
      <c r="L247" s="80"/>
      <c r="M247" s="294"/>
      <c r="N247" s="294"/>
      <c r="O247" s="294"/>
      <c r="P247" s="294"/>
      <c r="Q247" s="294"/>
      <c r="R247" s="156"/>
      <c r="S247" s="157"/>
      <c r="T247" s="235"/>
      <c r="U247" s="235"/>
      <c r="V247" s="235"/>
      <c r="W247" s="235"/>
      <c r="X247" s="235"/>
      <c r="Y247" s="235"/>
      <c r="Z247" s="235"/>
      <c r="AA247" s="236"/>
      <c r="AB247" s="20"/>
      <c r="AC247" s="20"/>
      <c r="AD247" s="10"/>
    </row>
    <row r="248" spans="5:30" ht="5.25" customHeight="1" x14ac:dyDescent="0.2">
      <c r="F248" s="72"/>
      <c r="G248" s="42"/>
      <c r="H248" s="42"/>
      <c r="I248" s="42"/>
      <c r="J248" s="43"/>
      <c r="K248" s="43"/>
      <c r="L248" s="79"/>
      <c r="M248" s="77"/>
      <c r="N248" s="77"/>
      <c r="O248" s="77"/>
      <c r="P248" s="77"/>
      <c r="Q248" s="77"/>
      <c r="R248" s="34"/>
      <c r="S248" s="34"/>
      <c r="T248" s="34"/>
      <c r="U248" s="34"/>
      <c r="V248" s="57"/>
      <c r="W248" s="57"/>
      <c r="X248" s="41"/>
      <c r="Y248" s="41"/>
      <c r="Z248" s="41"/>
      <c r="AA248" s="41"/>
      <c r="AB248" s="20"/>
      <c r="AC248" s="20"/>
      <c r="AD248" s="10"/>
    </row>
    <row r="249" spans="5:30" ht="15" x14ac:dyDescent="0.25">
      <c r="F249" s="32"/>
      <c r="G249" s="32"/>
      <c r="H249" s="238"/>
      <c r="I249" s="238"/>
      <c r="J249" s="238"/>
      <c r="K249" s="59"/>
      <c r="L249" s="60"/>
      <c r="M249" s="237"/>
      <c r="N249" s="237"/>
      <c r="O249" s="237"/>
      <c r="P249" s="237"/>
      <c r="Q249" s="237"/>
      <c r="R249" s="34"/>
      <c r="S249" s="34"/>
      <c r="T249" s="34"/>
      <c r="U249" s="34"/>
      <c r="V249" s="39"/>
      <c r="W249" s="56"/>
      <c r="X249" s="56"/>
      <c r="Y249" s="56"/>
      <c r="Z249" s="56"/>
      <c r="AA249" s="56"/>
      <c r="AB249" s="23"/>
      <c r="AC249" s="23"/>
      <c r="AD249" s="23"/>
    </row>
    <row r="250" spans="5:30" ht="4.5" customHeight="1" x14ac:dyDescent="0.2">
      <c r="F250" s="251" t="s">
        <v>0</v>
      </c>
      <c r="G250" s="286"/>
      <c r="H250" s="287"/>
      <c r="I250" s="295" t="s">
        <v>657</v>
      </c>
      <c r="J250" s="296"/>
      <c r="K250" s="251" t="s">
        <v>651</v>
      </c>
      <c r="L250" s="253"/>
      <c r="M250" s="251" t="s">
        <v>646</v>
      </c>
      <c r="N250" s="252"/>
      <c r="O250" s="252"/>
      <c r="P250" s="252"/>
      <c r="Q250" s="253"/>
      <c r="R250" s="275" t="s">
        <v>29</v>
      </c>
      <c r="S250" s="276"/>
      <c r="T250" s="277"/>
      <c r="U250" s="189" t="s">
        <v>642</v>
      </c>
      <c r="V250" s="190"/>
      <c r="W250" s="190"/>
      <c r="X250" s="191"/>
      <c r="Y250" s="189" t="s">
        <v>659</v>
      </c>
      <c r="Z250" s="190"/>
      <c r="AA250" s="191"/>
      <c r="AB250" s="9"/>
      <c r="AC250" s="9"/>
      <c r="AD250" s="9"/>
    </row>
    <row r="251" spans="5:30" s="4" customFormat="1" ht="12.75" customHeight="1" x14ac:dyDescent="0.2">
      <c r="E251" s="3"/>
      <c r="F251" s="288"/>
      <c r="G251" s="289"/>
      <c r="H251" s="290"/>
      <c r="I251" s="297"/>
      <c r="J251" s="298"/>
      <c r="K251" s="254"/>
      <c r="L251" s="256"/>
      <c r="M251" s="254"/>
      <c r="N251" s="255"/>
      <c r="O251" s="255"/>
      <c r="P251" s="255"/>
      <c r="Q251" s="256"/>
      <c r="R251" s="278"/>
      <c r="S251" s="279"/>
      <c r="T251" s="280"/>
      <c r="U251" s="192"/>
      <c r="V251" s="193"/>
      <c r="W251" s="193"/>
      <c r="X251" s="194"/>
      <c r="Y251" s="192"/>
      <c r="Z251" s="193"/>
      <c r="AA251" s="194"/>
    </row>
    <row r="252" spans="5:30" s="4" customFormat="1" x14ac:dyDescent="0.2">
      <c r="E252" s="3"/>
      <c r="F252" s="291"/>
      <c r="G252" s="292"/>
      <c r="H252" s="293"/>
      <c r="I252" s="299"/>
      <c r="J252" s="300"/>
      <c r="K252" s="257"/>
      <c r="L252" s="259"/>
      <c r="M252" s="257"/>
      <c r="N252" s="258"/>
      <c r="O252" s="258"/>
      <c r="P252" s="258"/>
      <c r="Q252" s="259"/>
      <c r="R252" s="281"/>
      <c r="S252" s="282"/>
      <c r="T252" s="283"/>
      <c r="U252" s="195"/>
      <c r="V252" s="196"/>
      <c r="W252" s="196"/>
      <c r="X252" s="197"/>
      <c r="Y252" s="195"/>
      <c r="Z252" s="196"/>
      <c r="AA252" s="197"/>
    </row>
    <row r="253" spans="5:30" ht="18.75" customHeight="1" x14ac:dyDescent="0.2">
      <c r="F253" s="260"/>
      <c r="G253" s="260"/>
      <c r="H253" s="260"/>
      <c r="I253" s="260"/>
      <c r="J253" s="260"/>
      <c r="K253" s="64"/>
      <c r="L253" s="64"/>
      <c r="M253" s="260"/>
      <c r="N253" s="260"/>
      <c r="O253" s="260"/>
      <c r="P253" s="260"/>
      <c r="Q253" s="260"/>
      <c r="R253" s="260"/>
      <c r="S253" s="260"/>
      <c r="T253" s="260"/>
      <c r="U253" s="305" t="s">
        <v>678</v>
      </c>
      <c r="V253" s="306"/>
      <c r="W253" s="306"/>
      <c r="X253" s="306"/>
      <c r="Y253" s="306"/>
      <c r="Z253" s="306"/>
      <c r="AA253" s="307"/>
    </row>
    <row r="254" spans="5:30" ht="3.75" customHeight="1" x14ac:dyDescent="0.25">
      <c r="F254" s="228"/>
      <c r="G254" s="229"/>
      <c r="H254" s="230"/>
      <c r="I254" s="261"/>
      <c r="J254" s="262"/>
      <c r="K254" s="176"/>
      <c r="L254" s="177"/>
      <c r="M254" s="248"/>
      <c r="N254" s="249"/>
      <c r="O254" s="249"/>
      <c r="P254" s="249"/>
      <c r="Q254" s="250"/>
      <c r="R254" s="241"/>
      <c r="S254" s="284"/>
      <c r="T254" s="285"/>
      <c r="U254" s="201"/>
      <c r="V254" s="202"/>
      <c r="W254" s="202"/>
      <c r="X254" s="203"/>
      <c r="Y254" s="265"/>
      <c r="Z254" s="266"/>
      <c r="AA254" s="267"/>
    </row>
    <row r="255" spans="5:30" ht="18.75" x14ac:dyDescent="0.3">
      <c r="F255" s="168"/>
      <c r="G255" s="169"/>
      <c r="H255" s="170"/>
      <c r="I255" s="174"/>
      <c r="J255" s="175"/>
      <c r="K255" s="176"/>
      <c r="L255" s="177"/>
      <c r="M255" s="186"/>
      <c r="N255" s="187"/>
      <c r="O255" s="187"/>
      <c r="P255" s="187"/>
      <c r="Q255" s="188"/>
      <c r="R255" s="198"/>
      <c r="S255" s="199"/>
      <c r="T255" s="200"/>
      <c r="U255" s="163"/>
      <c r="V255" s="239"/>
      <c r="W255" s="239"/>
      <c r="X255" s="240"/>
      <c r="Y255" s="160"/>
      <c r="Z255" s="161"/>
      <c r="AA255" s="162"/>
    </row>
    <row r="256" spans="5:30" ht="18.75" x14ac:dyDescent="0.25">
      <c r="F256" s="168"/>
      <c r="G256" s="169"/>
      <c r="H256" s="170"/>
      <c r="I256" s="174"/>
      <c r="J256" s="175"/>
      <c r="K256" s="176"/>
      <c r="L256" s="177"/>
      <c r="M256" s="186"/>
      <c r="N256" s="187"/>
      <c r="O256" s="187"/>
      <c r="P256" s="187"/>
      <c r="Q256" s="188"/>
      <c r="R256" s="165"/>
      <c r="S256" s="166"/>
      <c r="T256" s="167"/>
      <c r="U256" s="163"/>
      <c r="V256" s="164"/>
      <c r="W256" s="164"/>
      <c r="X256" s="164"/>
      <c r="Y256" s="160"/>
      <c r="Z256" s="161"/>
      <c r="AA256" s="162"/>
    </row>
    <row r="257" spans="6:27" ht="18.75" x14ac:dyDescent="0.25">
      <c r="F257" s="168"/>
      <c r="G257" s="169"/>
      <c r="H257" s="170"/>
      <c r="I257" s="174"/>
      <c r="J257" s="175"/>
      <c r="K257" s="176"/>
      <c r="L257" s="177"/>
      <c r="M257" s="186"/>
      <c r="N257" s="187"/>
      <c r="O257" s="187"/>
      <c r="P257" s="187"/>
      <c r="Q257" s="188"/>
      <c r="R257" s="165"/>
      <c r="S257" s="166"/>
      <c r="T257" s="167"/>
      <c r="U257" s="163"/>
      <c r="V257" s="164"/>
      <c r="W257" s="164"/>
      <c r="X257" s="164"/>
      <c r="Y257" s="160"/>
      <c r="Z257" s="161"/>
      <c r="AA257" s="162"/>
    </row>
    <row r="258" spans="6:27" ht="18.75" x14ac:dyDescent="0.25">
      <c r="F258" s="168"/>
      <c r="G258" s="169"/>
      <c r="H258" s="170"/>
      <c r="I258" s="174"/>
      <c r="J258" s="175"/>
      <c r="K258" s="176"/>
      <c r="L258" s="177"/>
      <c r="M258" s="186"/>
      <c r="N258" s="187"/>
      <c r="O258" s="187"/>
      <c r="P258" s="187"/>
      <c r="Q258" s="188"/>
      <c r="R258" s="165"/>
      <c r="S258" s="166"/>
      <c r="T258" s="167"/>
      <c r="U258" s="163"/>
      <c r="V258" s="164"/>
      <c r="W258" s="164"/>
      <c r="X258" s="164"/>
      <c r="Y258" s="160"/>
      <c r="Z258" s="161"/>
      <c r="AA258" s="162"/>
    </row>
    <row r="259" spans="6:27" ht="18.75" x14ac:dyDescent="0.25">
      <c r="F259" s="168"/>
      <c r="G259" s="169"/>
      <c r="H259" s="170"/>
      <c r="I259" s="174"/>
      <c r="J259" s="175"/>
      <c r="K259" s="176"/>
      <c r="L259" s="177"/>
      <c r="M259" s="186"/>
      <c r="N259" s="187"/>
      <c r="O259" s="187"/>
      <c r="P259" s="187"/>
      <c r="Q259" s="188"/>
      <c r="R259" s="165"/>
      <c r="S259" s="166"/>
      <c r="T259" s="167"/>
      <c r="U259" s="163"/>
      <c r="V259" s="164"/>
      <c r="W259" s="164"/>
      <c r="X259" s="164"/>
      <c r="Y259" s="160"/>
      <c r="Z259" s="161"/>
      <c r="AA259" s="162"/>
    </row>
    <row r="260" spans="6:27" ht="18.75" x14ac:dyDescent="0.25">
      <c r="F260" s="168"/>
      <c r="G260" s="169"/>
      <c r="H260" s="170"/>
      <c r="I260" s="174"/>
      <c r="J260" s="175"/>
      <c r="K260" s="176"/>
      <c r="L260" s="177"/>
      <c r="M260" s="186"/>
      <c r="N260" s="187"/>
      <c r="O260" s="187"/>
      <c r="P260" s="187"/>
      <c r="Q260" s="188"/>
      <c r="R260" s="165"/>
      <c r="S260" s="166"/>
      <c r="T260" s="167"/>
      <c r="U260" s="163"/>
      <c r="V260" s="164"/>
      <c r="W260" s="164"/>
      <c r="X260" s="164"/>
      <c r="Y260" s="160"/>
      <c r="Z260" s="161"/>
      <c r="AA260" s="162"/>
    </row>
    <row r="261" spans="6:27" ht="18.75" x14ac:dyDescent="0.25">
      <c r="F261" s="168"/>
      <c r="G261" s="169"/>
      <c r="H261" s="170"/>
      <c r="I261" s="174"/>
      <c r="J261" s="175"/>
      <c r="K261" s="176"/>
      <c r="L261" s="177"/>
      <c r="M261" s="186"/>
      <c r="N261" s="187"/>
      <c r="O261" s="187"/>
      <c r="P261" s="187"/>
      <c r="Q261" s="188"/>
      <c r="R261" s="165"/>
      <c r="S261" s="166"/>
      <c r="T261" s="167"/>
      <c r="U261" s="163"/>
      <c r="V261" s="164"/>
      <c r="W261" s="164"/>
      <c r="X261" s="164"/>
      <c r="Y261" s="160"/>
      <c r="Z261" s="161"/>
      <c r="AA261" s="162"/>
    </row>
    <row r="262" spans="6:27" ht="18.75" x14ac:dyDescent="0.25">
      <c r="F262" s="168"/>
      <c r="G262" s="169"/>
      <c r="H262" s="170"/>
      <c r="I262" s="174"/>
      <c r="J262" s="175"/>
      <c r="K262" s="176"/>
      <c r="L262" s="177"/>
      <c r="M262" s="186"/>
      <c r="N262" s="187"/>
      <c r="O262" s="187"/>
      <c r="P262" s="187"/>
      <c r="Q262" s="188"/>
      <c r="R262" s="165"/>
      <c r="S262" s="166"/>
      <c r="T262" s="167"/>
      <c r="U262" s="163"/>
      <c r="V262" s="164"/>
      <c r="W262" s="164"/>
      <c r="X262" s="164"/>
      <c r="Y262" s="160"/>
      <c r="Z262" s="161"/>
      <c r="AA262" s="162"/>
    </row>
    <row r="263" spans="6:27" ht="18.75" x14ac:dyDescent="0.25">
      <c r="F263" s="168"/>
      <c r="G263" s="169"/>
      <c r="H263" s="170"/>
      <c r="I263" s="174"/>
      <c r="J263" s="175"/>
      <c r="K263" s="176"/>
      <c r="L263" s="177"/>
      <c r="M263" s="186"/>
      <c r="N263" s="187"/>
      <c r="O263" s="187"/>
      <c r="P263" s="187"/>
      <c r="Q263" s="188"/>
      <c r="R263" s="165"/>
      <c r="S263" s="166"/>
      <c r="T263" s="167"/>
      <c r="U263" s="163"/>
      <c r="V263" s="164"/>
      <c r="W263" s="164"/>
      <c r="X263" s="164"/>
      <c r="Y263" s="160"/>
      <c r="Z263" s="161"/>
      <c r="AA263" s="162"/>
    </row>
    <row r="264" spans="6:27" ht="18.75" x14ac:dyDescent="0.25">
      <c r="F264" s="171"/>
      <c r="G264" s="172"/>
      <c r="H264" s="173"/>
      <c r="I264" s="174"/>
      <c r="J264" s="175"/>
      <c r="K264" s="171"/>
      <c r="L264" s="173"/>
      <c r="M264" s="171"/>
      <c r="N264" s="172"/>
      <c r="O264" s="172"/>
      <c r="P264" s="172"/>
      <c r="Q264" s="173"/>
      <c r="R264" s="165"/>
      <c r="S264" s="166"/>
      <c r="T264" s="167"/>
      <c r="U264" s="163"/>
      <c r="V264" s="164"/>
      <c r="W264" s="164"/>
      <c r="X264" s="164"/>
      <c r="Y264" s="160"/>
      <c r="Z264" s="161"/>
      <c r="AA264" s="162"/>
    </row>
    <row r="265" spans="6:27" ht="18.75" x14ac:dyDescent="0.25">
      <c r="F265" s="168"/>
      <c r="G265" s="169"/>
      <c r="H265" s="170"/>
      <c r="I265" s="174"/>
      <c r="J265" s="175"/>
      <c r="K265" s="176"/>
      <c r="L265" s="177"/>
      <c r="M265" s="121"/>
      <c r="N265" s="122"/>
      <c r="O265" s="122"/>
      <c r="P265" s="122"/>
      <c r="Q265" s="123"/>
      <c r="R265" s="124"/>
      <c r="S265" s="125"/>
      <c r="T265" s="126"/>
      <c r="U265" s="127"/>
      <c r="V265" s="128"/>
      <c r="W265" s="128"/>
      <c r="X265" s="128"/>
      <c r="Y265" s="129"/>
      <c r="Z265" s="130"/>
      <c r="AA265" s="131"/>
    </row>
    <row r="266" spans="6:27" ht="18.75" x14ac:dyDescent="0.25">
      <c r="F266" s="168"/>
      <c r="G266" s="169"/>
      <c r="H266" s="170"/>
      <c r="I266" s="174"/>
      <c r="J266" s="175"/>
      <c r="K266" s="176"/>
      <c r="L266" s="177"/>
      <c r="M266" s="186"/>
      <c r="N266" s="187"/>
      <c r="O266" s="187"/>
      <c r="P266" s="187"/>
      <c r="Q266" s="188"/>
      <c r="R266" s="165"/>
      <c r="S266" s="166"/>
      <c r="T266" s="167"/>
      <c r="U266" s="163"/>
      <c r="V266" s="164"/>
      <c r="W266" s="164"/>
      <c r="X266" s="164"/>
      <c r="Y266" s="160"/>
      <c r="Z266" s="161"/>
      <c r="AA266" s="162"/>
    </row>
    <row r="267" spans="6:27" ht="18.75" x14ac:dyDescent="0.25">
      <c r="F267" s="168"/>
      <c r="G267" s="169"/>
      <c r="H267" s="170"/>
      <c r="I267" s="174"/>
      <c r="J267" s="175"/>
      <c r="K267" s="176"/>
      <c r="L267" s="177"/>
      <c r="M267" s="186"/>
      <c r="N267" s="187"/>
      <c r="O267" s="187"/>
      <c r="P267" s="187"/>
      <c r="Q267" s="188"/>
      <c r="R267" s="165"/>
      <c r="S267" s="166"/>
      <c r="T267" s="167"/>
      <c r="U267" s="163"/>
      <c r="V267" s="164"/>
      <c r="W267" s="164"/>
      <c r="X267" s="164"/>
      <c r="Y267" s="160"/>
      <c r="Z267" s="161"/>
      <c r="AA267" s="162"/>
    </row>
    <row r="268" spans="6:27" ht="18.75" x14ac:dyDescent="0.25">
      <c r="F268" s="168"/>
      <c r="G268" s="169"/>
      <c r="H268" s="170"/>
      <c r="I268" s="174"/>
      <c r="J268" s="175"/>
      <c r="K268" s="176"/>
      <c r="L268" s="177"/>
      <c r="M268" s="186"/>
      <c r="N268" s="187"/>
      <c r="O268" s="187"/>
      <c r="P268" s="187"/>
      <c r="Q268" s="188"/>
      <c r="R268" s="165"/>
      <c r="S268" s="166"/>
      <c r="T268" s="167"/>
      <c r="U268" s="163"/>
      <c r="V268" s="164"/>
      <c r="W268" s="164"/>
      <c r="X268" s="164"/>
      <c r="Y268" s="160"/>
      <c r="Z268" s="161"/>
      <c r="AA268" s="162"/>
    </row>
    <row r="269" spans="6:27" ht="18.75" x14ac:dyDescent="0.25">
      <c r="F269" s="168"/>
      <c r="G269" s="169"/>
      <c r="H269" s="170"/>
      <c r="I269" s="174"/>
      <c r="J269" s="175"/>
      <c r="K269" s="176"/>
      <c r="L269" s="177"/>
      <c r="M269" s="186"/>
      <c r="N269" s="187"/>
      <c r="O269" s="187"/>
      <c r="P269" s="187"/>
      <c r="Q269" s="188"/>
      <c r="R269" s="165"/>
      <c r="S269" s="166"/>
      <c r="T269" s="167"/>
      <c r="U269" s="163"/>
      <c r="V269" s="164"/>
      <c r="W269" s="164"/>
      <c r="X269" s="164"/>
      <c r="Y269" s="160"/>
      <c r="Z269" s="161"/>
      <c r="AA269" s="162"/>
    </row>
    <row r="270" spans="6:27" ht="18.75" x14ac:dyDescent="0.25">
      <c r="F270" s="168"/>
      <c r="G270" s="169"/>
      <c r="H270" s="170"/>
      <c r="I270" s="174"/>
      <c r="J270" s="175"/>
      <c r="K270" s="176"/>
      <c r="L270" s="177"/>
      <c r="M270" s="186"/>
      <c r="N270" s="187"/>
      <c r="O270" s="187"/>
      <c r="P270" s="187"/>
      <c r="Q270" s="188"/>
      <c r="R270" s="165"/>
      <c r="S270" s="166"/>
      <c r="T270" s="167"/>
      <c r="U270" s="163"/>
      <c r="V270" s="164"/>
      <c r="W270" s="164"/>
      <c r="X270" s="164"/>
      <c r="Y270" s="160"/>
      <c r="Z270" s="161"/>
      <c r="AA270" s="162"/>
    </row>
    <row r="271" spans="6:27" ht="18.75" x14ac:dyDescent="0.25">
      <c r="F271" s="168"/>
      <c r="G271" s="169"/>
      <c r="H271" s="170"/>
      <c r="I271" s="174"/>
      <c r="J271" s="175"/>
      <c r="K271" s="176"/>
      <c r="L271" s="177"/>
      <c r="M271" s="186"/>
      <c r="N271" s="187"/>
      <c r="O271" s="187"/>
      <c r="P271" s="187"/>
      <c r="Q271" s="188"/>
      <c r="R271" s="165"/>
      <c r="S271" s="166"/>
      <c r="T271" s="167"/>
      <c r="U271" s="163"/>
      <c r="V271" s="164"/>
      <c r="W271" s="164"/>
      <c r="X271" s="164"/>
      <c r="Y271" s="160"/>
      <c r="Z271" s="161"/>
      <c r="AA271" s="162"/>
    </row>
    <row r="272" spans="6:27" ht="19.5" thickBot="1" x14ac:dyDescent="0.3">
      <c r="F272" s="168"/>
      <c r="G272" s="169"/>
      <c r="H272" s="170"/>
      <c r="I272" s="174"/>
      <c r="J272" s="175"/>
      <c r="K272" s="176"/>
      <c r="L272" s="177"/>
      <c r="M272" s="186"/>
      <c r="N272" s="187"/>
      <c r="O272" s="187"/>
      <c r="P272" s="187"/>
      <c r="Q272" s="188"/>
      <c r="R272" s="165"/>
      <c r="S272" s="166"/>
      <c r="T272" s="167"/>
      <c r="U272" s="163"/>
      <c r="V272" s="164"/>
      <c r="W272" s="164"/>
      <c r="X272" s="164"/>
      <c r="Y272" s="160"/>
      <c r="Z272" s="161"/>
      <c r="AA272" s="162"/>
    </row>
    <row r="273" spans="1:35" ht="15.75" thickBot="1" x14ac:dyDescent="0.25">
      <c r="J273" s="11"/>
      <c r="K273" s="11"/>
      <c r="L273" s="182" t="s">
        <v>647</v>
      </c>
      <c r="M273" s="317">
        <f>SUM(M254:Q272)</f>
        <v>0</v>
      </c>
      <c r="N273" s="318"/>
      <c r="O273" s="318"/>
      <c r="P273" s="318"/>
      <c r="Q273" s="319"/>
      <c r="R273" s="314"/>
      <c r="S273" s="315"/>
      <c r="T273" s="315"/>
      <c r="U273" s="315"/>
      <c r="V273" s="315"/>
      <c r="W273" s="315"/>
      <c r="X273" s="316"/>
      <c r="Y273" s="26"/>
    </row>
    <row r="274" spans="1:35" ht="23.25" x14ac:dyDescent="0.2">
      <c r="F274" s="58"/>
      <c r="G274" s="58"/>
      <c r="H274" s="58"/>
      <c r="I274" s="58"/>
      <c r="J274" s="58"/>
      <c r="K274" s="58"/>
      <c r="L274" s="183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G274" s="28"/>
      <c r="AH274" s="28"/>
      <c r="AI274" s="28"/>
    </row>
    <row r="275" spans="1:35" ht="6" customHeight="1" x14ac:dyDescent="0.2">
      <c r="F275" s="178"/>
      <c r="G275" s="179"/>
      <c r="H275" s="179"/>
      <c r="I275" s="179"/>
      <c r="J275" s="180"/>
      <c r="K275" s="181"/>
      <c r="L275" s="184" t="s">
        <v>652</v>
      </c>
      <c r="M275" s="320"/>
      <c r="N275" s="321"/>
      <c r="O275" s="321"/>
      <c r="P275" s="321"/>
      <c r="Q275" s="321"/>
      <c r="R275" s="321"/>
      <c r="S275" s="322"/>
      <c r="T275" s="308"/>
      <c r="U275" s="309"/>
      <c r="V275" s="309"/>
      <c r="W275" s="309"/>
      <c r="X275" s="309"/>
      <c r="Y275" s="309"/>
      <c r="Z275" s="310"/>
      <c r="AA275" s="10"/>
      <c r="AB275" s="27"/>
      <c r="AC275" s="27"/>
      <c r="AD275" s="27"/>
      <c r="AE275" s="27"/>
      <c r="AF275" s="27"/>
      <c r="AG275" s="27"/>
      <c r="AH275" s="27"/>
      <c r="AI275" s="27"/>
    </row>
    <row r="276" spans="1:35" ht="12.75" customHeight="1" x14ac:dyDescent="0.2">
      <c r="F276" s="179"/>
      <c r="G276" s="179"/>
      <c r="H276" s="179"/>
      <c r="I276" s="179"/>
      <c r="J276" s="181"/>
      <c r="K276" s="181"/>
      <c r="L276" s="185"/>
      <c r="M276" s="323"/>
      <c r="N276" s="324"/>
      <c r="O276" s="324"/>
      <c r="P276" s="324"/>
      <c r="Q276" s="324"/>
      <c r="R276" s="324"/>
      <c r="S276" s="325"/>
      <c r="T276" s="311"/>
      <c r="U276" s="312"/>
      <c r="V276" s="312"/>
      <c r="W276" s="312"/>
      <c r="X276" s="312"/>
      <c r="Y276" s="312"/>
      <c r="Z276" s="313"/>
      <c r="AA276" s="40"/>
      <c r="AB276" s="25"/>
      <c r="AC276" s="10"/>
      <c r="AD276" s="10"/>
      <c r="AE276" s="10"/>
      <c r="AF276" s="10"/>
      <c r="AG276" s="10"/>
      <c r="AH276" s="301"/>
    </row>
    <row r="277" spans="1:35" ht="12.75" customHeight="1" x14ac:dyDescent="0.25">
      <c r="F277" s="39"/>
      <c r="G277" s="39"/>
      <c r="H277" s="39"/>
      <c r="I277" s="39"/>
      <c r="J277" s="54"/>
      <c r="K277" s="54"/>
      <c r="L277" s="55"/>
      <c r="M277" s="55"/>
      <c r="N277" s="55"/>
      <c r="O277" s="55"/>
      <c r="P277" s="55"/>
      <c r="Q277" s="55"/>
      <c r="R277" s="39"/>
      <c r="S277" s="39"/>
      <c r="T277" s="44"/>
      <c r="U277" s="44"/>
      <c r="V277" s="44"/>
      <c r="W277" s="57"/>
      <c r="X277" s="57"/>
      <c r="Y277" s="57"/>
      <c r="Z277" s="57"/>
      <c r="AA277" s="56"/>
      <c r="AB277" s="25"/>
      <c r="AC277" s="10"/>
      <c r="AD277" s="10"/>
      <c r="AE277" s="10"/>
      <c r="AF277" s="10"/>
      <c r="AG277" s="10"/>
      <c r="AH277" s="301"/>
    </row>
    <row r="278" spans="1:35" ht="18.75" customHeight="1" x14ac:dyDescent="0.2">
      <c r="AB278" s="9"/>
      <c r="AC278" s="9"/>
      <c r="AD278" s="9"/>
    </row>
    <row r="279" spans="1:35" ht="18.75" customHeight="1" x14ac:dyDescent="0.2"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83"/>
      <c r="AC279" s="83"/>
      <c r="AD279" s="83"/>
    </row>
    <row r="280" spans="1:35" s="50" customFormat="1" ht="12.75" customHeight="1" x14ac:dyDescent="0.2">
      <c r="F280" s="3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 t="s">
        <v>680</v>
      </c>
      <c r="Y280" s="12"/>
      <c r="Z280" s="12"/>
      <c r="AA280" s="12"/>
      <c r="AB280" s="51"/>
      <c r="AC280" s="51"/>
      <c r="AD280" s="51"/>
      <c r="AE280" s="51"/>
      <c r="AF280" s="51"/>
      <c r="AG280" s="51"/>
      <c r="AH280" s="51"/>
      <c r="AI280" s="51"/>
    </row>
    <row r="281" spans="1:35" s="50" customFormat="1" ht="12.75" customHeight="1" x14ac:dyDescent="0.2">
      <c r="A281" s="84"/>
      <c r="B281" s="84"/>
      <c r="C281" s="84"/>
      <c r="D281" s="84"/>
      <c r="E281" s="8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52"/>
      <c r="AC281" s="52"/>
      <c r="AD281" s="52"/>
      <c r="AE281" s="52"/>
      <c r="AF281" s="52"/>
      <c r="AG281" s="52"/>
      <c r="AH281" s="52"/>
      <c r="AI281" s="52"/>
    </row>
    <row r="282" spans="1:35" s="50" customFormat="1" ht="12.75" customHeight="1" x14ac:dyDescent="0.2">
      <c r="A282" s="84"/>
      <c r="B282" s="84"/>
      <c r="C282" s="84"/>
      <c r="D282" s="84"/>
      <c r="E282" s="8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53"/>
      <c r="AC282" s="53"/>
      <c r="AD282" s="53"/>
      <c r="AE282" s="53"/>
      <c r="AF282" s="53"/>
      <c r="AG282" s="53"/>
      <c r="AH282" s="53"/>
      <c r="AI282" s="53"/>
    </row>
    <row r="283" spans="1:35" s="50" customFormat="1" ht="12.75" customHeight="1" x14ac:dyDescent="0.2">
      <c r="A283" s="84"/>
      <c r="B283" s="84"/>
      <c r="C283" s="84"/>
      <c r="D283" s="84"/>
      <c r="E283" s="8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53"/>
      <c r="AC283" s="53"/>
      <c r="AD283" s="53"/>
      <c r="AE283" s="53"/>
      <c r="AF283" s="53"/>
      <c r="AG283" s="53"/>
      <c r="AH283" s="53"/>
      <c r="AI283" s="53"/>
    </row>
    <row r="284" spans="1:35" s="50" customFormat="1" ht="12.75" customHeight="1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53"/>
      <c r="AC284" s="53"/>
      <c r="AD284" s="53"/>
      <c r="AE284" s="53"/>
      <c r="AF284" s="53"/>
      <c r="AG284" s="53"/>
      <c r="AH284" s="53"/>
      <c r="AI284" s="53"/>
    </row>
    <row r="285" spans="1:35" s="50" customFormat="1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61"/>
      <c r="AC285" s="61"/>
      <c r="AD285" s="61"/>
      <c r="AE285" s="61"/>
      <c r="AF285" s="61"/>
      <c r="AG285" s="61"/>
      <c r="AH285" s="61"/>
      <c r="AI285" s="62"/>
    </row>
    <row r="286" spans="1:35" s="12" customFormat="1" x14ac:dyDescent="0.2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35" s="12" customFormat="1" x14ac:dyDescent="0.2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35" s="12" customFormat="1" ht="12.75" customHeight="1" x14ac:dyDescent="0.2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ht="12.75" customHeight="1" x14ac:dyDescent="0.2"/>
    <row r="290" ht="12.75" customHeight="1" x14ac:dyDescent="0.2"/>
    <row r="291" ht="12.75" customHeight="1" x14ac:dyDescent="0.2"/>
    <row r="669" spans="6:6" x14ac:dyDescent="0.2">
      <c r="F669" s="6" t="s">
        <v>31</v>
      </c>
    </row>
    <row r="670" spans="6:6" x14ac:dyDescent="0.2">
      <c r="F670" s="6"/>
    </row>
    <row r="671" spans="6:6" x14ac:dyDescent="0.2">
      <c r="F671" s="3" t="s">
        <v>32</v>
      </c>
    </row>
    <row r="672" spans="6:6" x14ac:dyDescent="0.2">
      <c r="F672" s="3" t="s">
        <v>33</v>
      </c>
    </row>
    <row r="673" spans="6:13" x14ac:dyDescent="0.2">
      <c r="F673" s="3" t="s">
        <v>350</v>
      </c>
    </row>
    <row r="677" spans="6:13" x14ac:dyDescent="0.2">
      <c r="F677" s="6" t="s">
        <v>632</v>
      </c>
      <c r="K677" s="3" t="e">
        <f>VLOOKUP(#REF!,TypeList,5,FALSE)</f>
        <v>#REF!</v>
      </c>
    </row>
    <row r="678" spans="6:13" x14ac:dyDescent="0.2">
      <c r="F678" s="6"/>
      <c r="K678" s="5"/>
    </row>
    <row r="679" spans="6:13" x14ac:dyDescent="0.2">
      <c r="F679" s="3" t="s">
        <v>19</v>
      </c>
    </row>
    <row r="680" spans="6:13" x14ac:dyDescent="0.2">
      <c r="F680" s="3" t="s">
        <v>20</v>
      </c>
      <c r="K680" s="3" t="s">
        <v>366</v>
      </c>
      <c r="L680" s="3" t="s">
        <v>365</v>
      </c>
      <c r="M680" s="3" t="s">
        <v>367</v>
      </c>
    </row>
    <row r="681" spans="6:13" x14ac:dyDescent="0.2">
      <c r="F681" s="3" t="s">
        <v>334</v>
      </c>
      <c r="K681"/>
      <c r="L681"/>
      <c r="M681"/>
    </row>
    <row r="682" spans="6:13" x14ac:dyDescent="0.2">
      <c r="F682" s="6" t="s">
        <v>24</v>
      </c>
      <c r="G682" s="22"/>
      <c r="H682" s="3" t="s">
        <v>332</v>
      </c>
      <c r="I682" s="3" t="s">
        <v>333</v>
      </c>
      <c r="K682" s="3" t="s">
        <v>33</v>
      </c>
      <c r="L682" s="3" t="s">
        <v>33</v>
      </c>
      <c r="M682" t="s">
        <v>354</v>
      </c>
    </row>
    <row r="683" spans="6:13" x14ac:dyDescent="0.2">
      <c r="F683" s="6"/>
      <c r="G683" s="22"/>
      <c r="K683" t="s">
        <v>354</v>
      </c>
      <c r="L683" t="s">
        <v>350</v>
      </c>
      <c r="M683" t="s">
        <v>350</v>
      </c>
    </row>
    <row r="684" spans="6:13" x14ac:dyDescent="0.2">
      <c r="F684" s="3" t="s">
        <v>34</v>
      </c>
      <c r="G684" s="3">
        <v>540001</v>
      </c>
      <c r="H684" s="3">
        <v>540201</v>
      </c>
      <c r="K684" t="s">
        <v>350</v>
      </c>
      <c r="L684"/>
      <c r="M684"/>
    </row>
    <row r="685" spans="6:13" x14ac:dyDescent="0.2">
      <c r="F685" s="3" t="s">
        <v>2</v>
      </c>
      <c r="G685" s="3">
        <v>540101</v>
      </c>
      <c r="H685" s="3">
        <v>540251</v>
      </c>
    </row>
    <row r="686" spans="6:13" x14ac:dyDescent="0.2">
      <c r="F686" s="3" t="s">
        <v>4</v>
      </c>
      <c r="G686" s="3">
        <v>540101</v>
      </c>
      <c r="H686" s="3">
        <v>540251</v>
      </c>
    </row>
    <row r="687" spans="6:13" x14ac:dyDescent="0.2">
      <c r="F687" s="3" t="s">
        <v>3</v>
      </c>
      <c r="G687" s="3">
        <v>540101</v>
      </c>
      <c r="H687" s="3">
        <v>540251</v>
      </c>
    </row>
    <row r="688" spans="6:13" x14ac:dyDescent="0.2">
      <c r="F688" s="3" t="s">
        <v>644</v>
      </c>
      <c r="G688" s="3">
        <v>540001</v>
      </c>
      <c r="H688" s="3">
        <v>540201</v>
      </c>
    </row>
    <row r="689" spans="6:16" x14ac:dyDescent="0.2">
      <c r="F689" s="3" t="s">
        <v>5</v>
      </c>
      <c r="G689" s="3">
        <v>530001</v>
      </c>
      <c r="H689" s="3">
        <v>530001</v>
      </c>
      <c r="K689" s="3" t="s">
        <v>20</v>
      </c>
      <c r="M689" s="3" t="s">
        <v>334</v>
      </c>
      <c r="O689" s="3" t="s">
        <v>19</v>
      </c>
    </row>
    <row r="690" spans="6:16" x14ac:dyDescent="0.2">
      <c r="F690" s="3" t="s">
        <v>351</v>
      </c>
      <c r="G690" s="3">
        <v>530001</v>
      </c>
      <c r="H690" s="3">
        <v>530001</v>
      </c>
      <c r="K690" s="6"/>
      <c r="L690" s="22"/>
      <c r="M690" s="6"/>
      <c r="O690" s="6"/>
    </row>
    <row r="691" spans="6:16" x14ac:dyDescent="0.2">
      <c r="F691" s="3" t="s">
        <v>6</v>
      </c>
      <c r="G691" s="3">
        <v>530201</v>
      </c>
      <c r="H691" s="3">
        <v>530201</v>
      </c>
      <c r="K691" s="3" t="s">
        <v>34</v>
      </c>
      <c r="L691" s="36">
        <v>540001</v>
      </c>
      <c r="M691" s="3" t="s">
        <v>34</v>
      </c>
      <c r="N691" s="3">
        <v>540201</v>
      </c>
      <c r="O691" s="3" t="s">
        <v>34</v>
      </c>
      <c r="P691" s="3">
        <v>540201</v>
      </c>
    </row>
    <row r="692" spans="6:16" x14ac:dyDescent="0.2">
      <c r="F692" s="3" t="s">
        <v>7</v>
      </c>
      <c r="G692" s="3">
        <v>530101</v>
      </c>
      <c r="H692" s="3">
        <v>530101</v>
      </c>
      <c r="K692" s="3" t="s">
        <v>2</v>
      </c>
      <c r="L692" s="36">
        <v>540101</v>
      </c>
      <c r="M692" s="3" t="s">
        <v>2</v>
      </c>
      <c r="N692" s="3">
        <v>540251</v>
      </c>
      <c r="O692" s="3" t="s">
        <v>2</v>
      </c>
      <c r="P692" s="3">
        <v>540251</v>
      </c>
    </row>
    <row r="693" spans="6:16" x14ac:dyDescent="0.2">
      <c r="F693" s="3" t="s">
        <v>72</v>
      </c>
      <c r="G693" s="3" t="s">
        <v>352</v>
      </c>
      <c r="H693" s="3" t="s">
        <v>352</v>
      </c>
      <c r="K693" s="3" t="s">
        <v>4</v>
      </c>
      <c r="L693" s="36">
        <v>540101</v>
      </c>
      <c r="M693" s="3" t="s">
        <v>4</v>
      </c>
      <c r="N693" s="3">
        <v>540251</v>
      </c>
      <c r="O693" s="3" t="s">
        <v>4</v>
      </c>
      <c r="P693" s="3">
        <v>540251</v>
      </c>
    </row>
    <row r="694" spans="6:16" x14ac:dyDescent="0.2">
      <c r="F694" s="3" t="s">
        <v>8</v>
      </c>
      <c r="G694" s="3">
        <v>530301</v>
      </c>
      <c r="H694" s="3">
        <v>530301</v>
      </c>
      <c r="K694" s="3" t="s">
        <v>3</v>
      </c>
      <c r="L694" s="36">
        <v>540101</v>
      </c>
      <c r="M694" s="3" t="s">
        <v>3</v>
      </c>
      <c r="N694" s="3">
        <v>540251</v>
      </c>
      <c r="O694" s="3" t="s">
        <v>3</v>
      </c>
      <c r="P694" s="3">
        <v>540251</v>
      </c>
    </row>
    <row r="695" spans="6:16" x14ac:dyDescent="0.2">
      <c r="F695" s="3" t="s">
        <v>22</v>
      </c>
      <c r="G695" s="3" t="s">
        <v>352</v>
      </c>
      <c r="H695" s="3" t="s">
        <v>352</v>
      </c>
      <c r="K695" s="3" t="s">
        <v>644</v>
      </c>
      <c r="L695" s="36">
        <v>540001</v>
      </c>
      <c r="M695" s="3" t="s">
        <v>644</v>
      </c>
      <c r="N695" s="3">
        <v>540201</v>
      </c>
      <c r="O695" s="3" t="s">
        <v>644</v>
      </c>
      <c r="P695" s="3">
        <v>540201</v>
      </c>
    </row>
    <row r="696" spans="6:16" x14ac:dyDescent="0.2">
      <c r="K696" s="3" t="s">
        <v>5</v>
      </c>
      <c r="L696" s="36">
        <v>530001</v>
      </c>
      <c r="M696" s="3" t="s">
        <v>5</v>
      </c>
      <c r="N696" s="3">
        <v>530001</v>
      </c>
      <c r="O696" s="3" t="s">
        <v>5</v>
      </c>
      <c r="P696" s="3">
        <v>530001</v>
      </c>
    </row>
    <row r="697" spans="6:16" x14ac:dyDescent="0.2">
      <c r="K697" s="3" t="s">
        <v>351</v>
      </c>
      <c r="L697" s="36">
        <v>530001</v>
      </c>
      <c r="M697" s="3" t="s">
        <v>351</v>
      </c>
      <c r="N697" s="3">
        <v>530001</v>
      </c>
      <c r="O697" s="3" t="s">
        <v>351</v>
      </c>
      <c r="P697" s="3">
        <v>530001</v>
      </c>
    </row>
    <row r="698" spans="6:16" x14ac:dyDescent="0.2">
      <c r="F698" s="6" t="s">
        <v>23</v>
      </c>
      <c r="K698" s="3" t="s">
        <v>6</v>
      </c>
      <c r="L698" s="36">
        <v>530201</v>
      </c>
      <c r="M698" s="3" t="s">
        <v>6</v>
      </c>
      <c r="N698" s="3">
        <v>530201</v>
      </c>
      <c r="O698" s="3" t="s">
        <v>6</v>
      </c>
      <c r="P698" s="3">
        <v>530201</v>
      </c>
    </row>
    <row r="699" spans="6:16" x14ac:dyDescent="0.2">
      <c r="K699" s="3" t="s">
        <v>7</v>
      </c>
      <c r="L699" s="36">
        <v>530101</v>
      </c>
      <c r="M699" s="3" t="s">
        <v>7</v>
      </c>
      <c r="N699" s="3">
        <v>530101</v>
      </c>
      <c r="O699" s="3" t="s">
        <v>7</v>
      </c>
      <c r="P699" s="3">
        <v>530101</v>
      </c>
    </row>
    <row r="700" spans="6:16" x14ac:dyDescent="0.2">
      <c r="F700" s="3" t="s">
        <v>9</v>
      </c>
      <c r="K700" s="3" t="s">
        <v>72</v>
      </c>
      <c r="L700" s="36" t="s">
        <v>352</v>
      </c>
      <c r="M700" s="3" t="s">
        <v>72</v>
      </c>
      <c r="N700" s="3" t="s">
        <v>352</v>
      </c>
      <c r="O700" s="3" t="s">
        <v>72</v>
      </c>
      <c r="P700" s="3" t="s">
        <v>352</v>
      </c>
    </row>
    <row r="701" spans="6:16" x14ac:dyDescent="0.2">
      <c r="F701" s="3" t="s">
        <v>21</v>
      </c>
      <c r="K701" s="3" t="s">
        <v>8</v>
      </c>
      <c r="L701" s="36">
        <v>530301</v>
      </c>
      <c r="M701" s="3" t="s">
        <v>8</v>
      </c>
      <c r="N701" s="3">
        <v>530301</v>
      </c>
      <c r="O701" s="3" t="s">
        <v>8</v>
      </c>
      <c r="P701" s="3">
        <v>530301</v>
      </c>
    </row>
    <row r="702" spans="6:16" x14ac:dyDescent="0.2">
      <c r="F702" s="3" t="s">
        <v>10</v>
      </c>
      <c r="K702" s="3" t="s">
        <v>22</v>
      </c>
      <c r="L702" s="36" t="s">
        <v>352</v>
      </c>
      <c r="M702" s="3" t="s">
        <v>22</v>
      </c>
      <c r="N702" s="3" t="s">
        <v>352</v>
      </c>
      <c r="O702" s="3" t="s">
        <v>22</v>
      </c>
      <c r="P702" s="3" t="s">
        <v>352</v>
      </c>
    </row>
    <row r="703" spans="6:16" x14ac:dyDescent="0.2">
      <c r="F703" s="3" t="s">
        <v>11</v>
      </c>
    </row>
    <row r="704" spans="6:16" x14ac:dyDescent="0.2">
      <c r="F704" s="3" t="s">
        <v>12</v>
      </c>
    </row>
    <row r="705" spans="6:15" x14ac:dyDescent="0.2">
      <c r="F705" s="3" t="s">
        <v>13</v>
      </c>
    </row>
    <row r="706" spans="6:15" x14ac:dyDescent="0.2">
      <c r="F706" s="3" t="s">
        <v>14</v>
      </c>
    </row>
    <row r="707" spans="6:15" x14ac:dyDescent="0.2">
      <c r="F707" s="3" t="s">
        <v>15</v>
      </c>
    </row>
    <row r="708" spans="6:15" x14ac:dyDescent="0.2">
      <c r="F708" s="3" t="s">
        <v>2</v>
      </c>
    </row>
    <row r="709" spans="6:15" x14ac:dyDescent="0.2">
      <c r="F709" s="3" t="s">
        <v>22</v>
      </c>
    </row>
    <row r="711" spans="6:15" x14ac:dyDescent="0.2">
      <c r="F711" s="6" t="s">
        <v>16</v>
      </c>
    </row>
    <row r="713" spans="6:15" x14ac:dyDescent="0.2">
      <c r="F713" s="3" t="s">
        <v>17</v>
      </c>
    </row>
    <row r="714" spans="6:15" x14ac:dyDescent="0.2">
      <c r="F714" s="3" t="s">
        <v>18</v>
      </c>
    </row>
    <row r="715" spans="6:15" x14ac:dyDescent="0.2">
      <c r="F715" s="3" t="s">
        <v>19</v>
      </c>
    </row>
    <row r="716" spans="6:15" x14ac:dyDescent="0.2">
      <c r="F716" s="3" t="s">
        <v>25</v>
      </c>
    </row>
    <row r="717" spans="6:15" x14ac:dyDescent="0.2">
      <c r="F717" s="3" t="s">
        <v>22</v>
      </c>
    </row>
    <row r="718" spans="6:15" x14ac:dyDescent="0.2">
      <c r="F718" s="2" t="s">
        <v>28</v>
      </c>
      <c r="K718" s="29" t="s">
        <v>300</v>
      </c>
      <c r="L718" s="3" t="s">
        <v>316</v>
      </c>
      <c r="M718" s="3" t="s">
        <v>353</v>
      </c>
      <c r="N718" s="3" t="s">
        <v>354</v>
      </c>
    </row>
    <row r="719" spans="6:15" x14ac:dyDescent="0.2">
      <c r="K719" s="13" t="s">
        <v>73</v>
      </c>
      <c r="L719" s="3" t="s">
        <v>316</v>
      </c>
      <c r="O719" s="3" t="s">
        <v>355</v>
      </c>
    </row>
    <row r="720" spans="6:15" x14ac:dyDescent="0.2">
      <c r="F720" s="6" t="s">
        <v>1</v>
      </c>
      <c r="K720" s="13" t="s">
        <v>74</v>
      </c>
      <c r="L720" s="3" t="s">
        <v>316</v>
      </c>
    </row>
    <row r="721" spans="6:12" x14ac:dyDescent="0.2">
      <c r="K721" s="13" t="s">
        <v>75</v>
      </c>
      <c r="L721" s="3" t="s">
        <v>316</v>
      </c>
    </row>
    <row r="722" spans="6:12" x14ac:dyDescent="0.2">
      <c r="F722" s="3" t="s">
        <v>316</v>
      </c>
      <c r="H722" s="3" t="s">
        <v>70</v>
      </c>
      <c r="K722" s="13" t="s">
        <v>76</v>
      </c>
      <c r="L722" s="3" t="s">
        <v>319</v>
      </c>
    </row>
    <row r="723" spans="6:12" x14ac:dyDescent="0.2">
      <c r="F723" s="3" t="s">
        <v>336</v>
      </c>
      <c r="H723" s="3" t="s">
        <v>43</v>
      </c>
      <c r="K723" s="13" t="s">
        <v>77</v>
      </c>
      <c r="L723" s="3" t="s">
        <v>316</v>
      </c>
    </row>
    <row r="724" spans="6:12" x14ac:dyDescent="0.2">
      <c r="F724" s="3" t="s">
        <v>314</v>
      </c>
      <c r="H724" s="3" t="s">
        <v>44</v>
      </c>
      <c r="K724" s="13" t="s">
        <v>78</v>
      </c>
      <c r="L724" s="3" t="s">
        <v>319</v>
      </c>
    </row>
    <row r="725" spans="6:12" x14ac:dyDescent="0.2">
      <c r="F725" s="3" t="s">
        <v>317</v>
      </c>
      <c r="H725" s="3" t="s">
        <v>69</v>
      </c>
      <c r="K725" s="13" t="s">
        <v>79</v>
      </c>
      <c r="L725" s="3" t="s">
        <v>319</v>
      </c>
    </row>
    <row r="726" spans="6:12" x14ac:dyDescent="0.2">
      <c r="F726" s="3" t="s">
        <v>318</v>
      </c>
      <c r="H726" s="3" t="s">
        <v>45</v>
      </c>
      <c r="K726" s="13" t="s">
        <v>80</v>
      </c>
      <c r="L726" s="3" t="s">
        <v>316</v>
      </c>
    </row>
    <row r="727" spans="6:12" x14ac:dyDescent="0.2">
      <c r="F727" s="3" t="s">
        <v>320</v>
      </c>
      <c r="H727" s="3" t="s">
        <v>46</v>
      </c>
      <c r="K727" s="13" t="s">
        <v>81</v>
      </c>
      <c r="L727" s="3" t="s">
        <v>316</v>
      </c>
    </row>
    <row r="728" spans="6:12" x14ac:dyDescent="0.2">
      <c r="F728" s="3" t="s">
        <v>337</v>
      </c>
      <c r="H728" s="3" t="s">
        <v>47</v>
      </c>
      <c r="K728" s="13" t="s">
        <v>82</v>
      </c>
      <c r="L728" s="3" t="s">
        <v>316</v>
      </c>
    </row>
    <row r="729" spans="6:12" x14ac:dyDescent="0.2">
      <c r="F729" s="3" t="s">
        <v>322</v>
      </c>
      <c r="H729" s="3" t="s">
        <v>48</v>
      </c>
      <c r="K729" s="14" t="s">
        <v>83</v>
      </c>
      <c r="L729" s="3" t="s">
        <v>315</v>
      </c>
    </row>
    <row r="730" spans="6:12" x14ac:dyDescent="0.2">
      <c r="F730" s="3" t="s">
        <v>323</v>
      </c>
      <c r="H730" s="3" t="s">
        <v>49</v>
      </c>
      <c r="K730" s="13" t="s">
        <v>84</v>
      </c>
      <c r="L730" s="3" t="s">
        <v>319</v>
      </c>
    </row>
    <row r="731" spans="6:12" x14ac:dyDescent="0.2">
      <c r="F731" s="3" t="s">
        <v>324</v>
      </c>
      <c r="H731" s="3" t="s">
        <v>50</v>
      </c>
      <c r="K731" s="13" t="s">
        <v>85</v>
      </c>
      <c r="L731" s="3" t="s">
        <v>316</v>
      </c>
    </row>
    <row r="732" spans="6:12" x14ac:dyDescent="0.2">
      <c r="F732" s="3" t="s">
        <v>325</v>
      </c>
      <c r="H732" s="3" t="s">
        <v>51</v>
      </c>
      <c r="K732" s="14" t="s">
        <v>86</v>
      </c>
      <c r="L732" s="3" t="s">
        <v>314</v>
      </c>
    </row>
    <row r="733" spans="6:12" x14ac:dyDescent="0.2">
      <c r="F733" s="3" t="s">
        <v>319</v>
      </c>
      <c r="H733" s="3" t="s">
        <v>52</v>
      </c>
      <c r="K733" s="14" t="s">
        <v>87</v>
      </c>
      <c r="L733" s="3" t="s">
        <v>319</v>
      </c>
    </row>
    <row r="734" spans="6:12" x14ac:dyDescent="0.2">
      <c r="F734" s="3" t="s">
        <v>321</v>
      </c>
      <c r="H734" s="3" t="s">
        <v>53</v>
      </c>
      <c r="K734" s="13" t="s">
        <v>88</v>
      </c>
      <c r="L734" s="3" t="s">
        <v>316</v>
      </c>
    </row>
    <row r="735" spans="6:12" x14ac:dyDescent="0.2">
      <c r="F735" s="3" t="s">
        <v>327</v>
      </c>
      <c r="H735" s="3" t="s">
        <v>54</v>
      </c>
      <c r="K735" s="13" t="s">
        <v>89</v>
      </c>
      <c r="L735" s="3" t="s">
        <v>316</v>
      </c>
    </row>
    <row r="736" spans="6:12" x14ac:dyDescent="0.2">
      <c r="F736" s="3" t="s">
        <v>338</v>
      </c>
      <c r="H736" s="3" t="s">
        <v>55</v>
      </c>
      <c r="K736" s="13" t="s">
        <v>90</v>
      </c>
      <c r="L736" s="3" t="s">
        <v>316</v>
      </c>
    </row>
    <row r="737" spans="6:12" x14ac:dyDescent="0.2">
      <c r="F737" s="3" t="s">
        <v>339</v>
      </c>
      <c r="H737" s="3" t="s">
        <v>56</v>
      </c>
      <c r="K737" s="14" t="s">
        <v>91</v>
      </c>
      <c r="L737" s="3" t="s">
        <v>317</v>
      </c>
    </row>
    <row r="738" spans="6:12" x14ac:dyDescent="0.2">
      <c r="F738" s="3" t="s">
        <v>328</v>
      </c>
      <c r="H738" s="3" t="s">
        <v>57</v>
      </c>
      <c r="K738" s="13" t="s">
        <v>92</v>
      </c>
      <c r="L738" s="3" t="s">
        <v>316</v>
      </c>
    </row>
    <row r="739" spans="6:12" x14ac:dyDescent="0.2">
      <c r="F739" s="3" t="s">
        <v>340</v>
      </c>
      <c r="H739" s="3" t="s">
        <v>58</v>
      </c>
      <c r="K739" s="14" t="s">
        <v>93</v>
      </c>
      <c r="L739" s="3" t="s">
        <v>319</v>
      </c>
    </row>
    <row r="740" spans="6:12" x14ac:dyDescent="0.2">
      <c r="F740" s="3" t="s">
        <v>341</v>
      </c>
      <c r="H740" s="3" t="s">
        <v>59</v>
      </c>
      <c r="K740" s="13" t="s">
        <v>94</v>
      </c>
      <c r="L740" s="3" t="s">
        <v>316</v>
      </c>
    </row>
    <row r="741" spans="6:12" x14ac:dyDescent="0.2">
      <c r="F741" s="3" t="s">
        <v>342</v>
      </c>
      <c r="H741" s="3" t="s">
        <v>60</v>
      </c>
      <c r="K741" s="13" t="s">
        <v>95</v>
      </c>
      <c r="L741" s="3" t="s">
        <v>319</v>
      </c>
    </row>
    <row r="742" spans="6:12" x14ac:dyDescent="0.2">
      <c r="F742" s="3" t="s">
        <v>343</v>
      </c>
      <c r="H742" s="3" t="s">
        <v>61</v>
      </c>
      <c r="K742" s="13" t="s">
        <v>96</v>
      </c>
      <c r="L742" s="3" t="s">
        <v>316</v>
      </c>
    </row>
    <row r="743" spans="6:12" x14ac:dyDescent="0.2">
      <c r="F743" s="3" t="s">
        <v>344</v>
      </c>
      <c r="H743" s="3" t="s">
        <v>62</v>
      </c>
      <c r="K743" s="13" t="s">
        <v>97</v>
      </c>
      <c r="L743" s="3" t="s">
        <v>316</v>
      </c>
    </row>
    <row r="744" spans="6:12" x14ac:dyDescent="0.2">
      <c r="F744" s="3" t="s">
        <v>345</v>
      </c>
      <c r="H744" s="3" t="s">
        <v>63</v>
      </c>
      <c r="K744" s="13" t="s">
        <v>98</v>
      </c>
      <c r="L744" s="3" t="s">
        <v>316</v>
      </c>
    </row>
    <row r="745" spans="6:12" x14ac:dyDescent="0.2">
      <c r="F745" s="3" t="s">
        <v>329</v>
      </c>
      <c r="H745" s="3" t="s">
        <v>64</v>
      </c>
      <c r="K745" s="13" t="s">
        <v>99</v>
      </c>
      <c r="L745" s="3" t="s">
        <v>316</v>
      </c>
    </row>
    <row r="746" spans="6:12" x14ac:dyDescent="0.2">
      <c r="F746" s="3" t="s">
        <v>346</v>
      </c>
      <c r="H746" s="3" t="s">
        <v>65</v>
      </c>
      <c r="K746" s="13" t="s">
        <v>100</v>
      </c>
      <c r="L746" s="3" t="s">
        <v>316</v>
      </c>
    </row>
    <row r="747" spans="6:12" x14ac:dyDescent="0.2">
      <c r="F747" s="3" t="s">
        <v>347</v>
      </c>
      <c r="H747" s="3" t="s">
        <v>66</v>
      </c>
      <c r="K747" s="13" t="s">
        <v>101</v>
      </c>
      <c r="L747" s="3" t="s">
        <v>316</v>
      </c>
    </row>
    <row r="748" spans="6:12" x14ac:dyDescent="0.2">
      <c r="F748" s="3" t="s">
        <v>348</v>
      </c>
      <c r="H748" s="3" t="s">
        <v>67</v>
      </c>
      <c r="K748" s="14" t="s">
        <v>102</v>
      </c>
      <c r="L748" s="3" t="s">
        <v>318</v>
      </c>
    </row>
    <row r="749" spans="6:12" x14ac:dyDescent="0.2">
      <c r="F749" s="3" t="s">
        <v>331</v>
      </c>
      <c r="H749" s="3" t="s">
        <v>68</v>
      </c>
      <c r="K749" s="13" t="s">
        <v>103</v>
      </c>
      <c r="L749" s="3" t="s">
        <v>316</v>
      </c>
    </row>
    <row r="750" spans="6:12" x14ac:dyDescent="0.2">
      <c r="F750" s="3" t="s">
        <v>349</v>
      </c>
      <c r="H750" s="3" t="s">
        <v>71</v>
      </c>
      <c r="K750" s="13" t="s">
        <v>104</v>
      </c>
      <c r="L750" s="3" t="s">
        <v>319</v>
      </c>
    </row>
    <row r="751" spans="6:12" x14ac:dyDescent="0.2">
      <c r="K751" s="13" t="s">
        <v>105</v>
      </c>
      <c r="L751" s="3" t="s">
        <v>319</v>
      </c>
    </row>
    <row r="752" spans="6:12" x14ac:dyDescent="0.2">
      <c r="F752" s="3" t="s">
        <v>326</v>
      </c>
      <c r="K752" s="13" t="s">
        <v>106</v>
      </c>
      <c r="L752" s="3" t="s">
        <v>319</v>
      </c>
    </row>
    <row r="753" spans="6:12" x14ac:dyDescent="0.2">
      <c r="K753" s="13" t="s">
        <v>107</v>
      </c>
      <c r="L753" s="3" t="s">
        <v>316</v>
      </c>
    </row>
    <row r="754" spans="6:12" x14ac:dyDescent="0.2">
      <c r="K754" s="13" t="s">
        <v>108</v>
      </c>
      <c r="L754" s="3" t="s">
        <v>319</v>
      </c>
    </row>
    <row r="755" spans="6:12" x14ac:dyDescent="0.2">
      <c r="F755" s="4" t="s">
        <v>657</v>
      </c>
      <c r="K755" s="14" t="s">
        <v>109</v>
      </c>
      <c r="L755" s="3" t="s">
        <v>320</v>
      </c>
    </row>
    <row r="756" spans="6:12" x14ac:dyDescent="0.2">
      <c r="K756" s="13" t="s">
        <v>110</v>
      </c>
      <c r="L756" s="3" t="s">
        <v>319</v>
      </c>
    </row>
    <row r="757" spans="6:12" x14ac:dyDescent="0.2">
      <c r="F757" t="s">
        <v>670</v>
      </c>
      <c r="K757" s="13" t="s">
        <v>111</v>
      </c>
      <c r="L757" s="3" t="s">
        <v>319</v>
      </c>
    </row>
    <row r="758" spans="6:12" x14ac:dyDescent="0.2">
      <c r="F758" t="s">
        <v>671</v>
      </c>
      <c r="K758" s="13" t="s">
        <v>112</v>
      </c>
      <c r="L758" s="3" t="s">
        <v>316</v>
      </c>
    </row>
    <row r="759" spans="6:12" x14ac:dyDescent="0.2">
      <c r="F759" s="89" t="s">
        <v>677</v>
      </c>
      <c r="K759" s="13" t="s">
        <v>113</v>
      </c>
      <c r="L759" s="3" t="s">
        <v>319</v>
      </c>
    </row>
    <row r="760" spans="6:12" x14ac:dyDescent="0.2">
      <c r="F760" s="89" t="s">
        <v>696</v>
      </c>
      <c r="K760" s="13" t="s">
        <v>114</v>
      </c>
      <c r="L760" s="3" t="s">
        <v>319</v>
      </c>
    </row>
    <row r="761" spans="6:12" x14ac:dyDescent="0.2">
      <c r="F761" t="s">
        <v>674</v>
      </c>
      <c r="K761" s="13" t="s">
        <v>115</v>
      </c>
      <c r="L761" s="3" t="s">
        <v>321</v>
      </c>
    </row>
    <row r="762" spans="6:12" x14ac:dyDescent="0.2">
      <c r="F762" t="s">
        <v>14</v>
      </c>
      <c r="K762" s="14" t="s">
        <v>116</v>
      </c>
      <c r="L762" s="3" t="s">
        <v>322</v>
      </c>
    </row>
    <row r="763" spans="6:12" x14ac:dyDescent="0.2">
      <c r="F763" s="86" t="s">
        <v>666</v>
      </c>
      <c r="K763" s="13" t="s">
        <v>117</v>
      </c>
      <c r="L763" s="3" t="s">
        <v>316</v>
      </c>
    </row>
    <row r="764" spans="6:12" x14ac:dyDescent="0.2">
      <c r="F764" s="3" t="s">
        <v>3</v>
      </c>
      <c r="K764" s="13" t="s">
        <v>118</v>
      </c>
      <c r="L764" s="3" t="s">
        <v>316</v>
      </c>
    </row>
    <row r="765" spans="6:12" x14ac:dyDescent="0.2">
      <c r="F765" s="86" t="s">
        <v>673</v>
      </c>
      <c r="K765" s="13" t="s">
        <v>119</v>
      </c>
      <c r="L765" s="3" t="s">
        <v>316</v>
      </c>
    </row>
    <row r="766" spans="6:12" x14ac:dyDescent="0.2">
      <c r="F766" s="3" t="s">
        <v>693</v>
      </c>
      <c r="K766" s="14" t="s">
        <v>120</v>
      </c>
      <c r="L766" s="3" t="s">
        <v>323</v>
      </c>
    </row>
    <row r="767" spans="6:12" x14ac:dyDescent="0.2">
      <c r="F767" t="s">
        <v>675</v>
      </c>
      <c r="K767" s="13" t="s">
        <v>121</v>
      </c>
      <c r="L767" s="3" t="s">
        <v>319</v>
      </c>
    </row>
    <row r="768" spans="6:12" x14ac:dyDescent="0.2">
      <c r="F768" s="89" t="s">
        <v>676</v>
      </c>
      <c r="K768" s="13" t="s">
        <v>122</v>
      </c>
      <c r="L768" s="3" t="s">
        <v>319</v>
      </c>
    </row>
    <row r="769" spans="6:12" x14ac:dyDescent="0.2">
      <c r="F769" t="s">
        <v>672</v>
      </c>
      <c r="K769" s="13" t="s">
        <v>123</v>
      </c>
      <c r="L769" s="3" t="s">
        <v>319</v>
      </c>
    </row>
    <row r="770" spans="6:12" x14ac:dyDescent="0.2">
      <c r="F770" s="89" t="s">
        <v>694</v>
      </c>
      <c r="K770" s="13" t="s">
        <v>124</v>
      </c>
      <c r="L770" s="3" t="s">
        <v>316</v>
      </c>
    </row>
    <row r="771" spans="6:12" x14ac:dyDescent="0.2">
      <c r="F771" s="86" t="s">
        <v>667</v>
      </c>
      <c r="K771" s="13"/>
    </row>
    <row r="772" spans="6:12" x14ac:dyDescent="0.2">
      <c r="F772" s="135" t="s">
        <v>2</v>
      </c>
      <c r="K772" s="13" t="s">
        <v>125</v>
      </c>
      <c r="L772" s="3" t="s">
        <v>316</v>
      </c>
    </row>
    <row r="773" spans="6:12" x14ac:dyDescent="0.2">
      <c r="F773" s="89" t="s">
        <v>695</v>
      </c>
      <c r="K773" s="15" t="s">
        <v>126</v>
      </c>
      <c r="L773" s="3" t="s">
        <v>319</v>
      </c>
    </row>
    <row r="774" spans="6:12" x14ac:dyDescent="0.2">
      <c r="F774" t="s">
        <v>668</v>
      </c>
      <c r="K774" s="13" t="s">
        <v>127</v>
      </c>
      <c r="L774" s="3" t="s">
        <v>316</v>
      </c>
    </row>
    <row r="775" spans="6:12" x14ac:dyDescent="0.2">
      <c r="F775" t="s">
        <v>669</v>
      </c>
      <c r="K775" s="13" t="s">
        <v>128</v>
      </c>
      <c r="L775" s="3" t="s">
        <v>319</v>
      </c>
    </row>
    <row r="776" spans="6:12" x14ac:dyDescent="0.2">
      <c r="F776" s="86" t="s">
        <v>22</v>
      </c>
      <c r="K776" s="13" t="s">
        <v>129</v>
      </c>
      <c r="L776" s="3" t="s">
        <v>319</v>
      </c>
    </row>
    <row r="777" spans="6:12" x14ac:dyDescent="0.2">
      <c r="K777" s="14" t="s">
        <v>130</v>
      </c>
      <c r="L777" s="3" t="s">
        <v>324</v>
      </c>
    </row>
    <row r="778" spans="6:12" x14ac:dyDescent="0.2">
      <c r="F778"/>
      <c r="K778" s="13" t="s">
        <v>131</v>
      </c>
      <c r="L778" s="3" t="s">
        <v>319</v>
      </c>
    </row>
    <row r="779" spans="6:12" x14ac:dyDescent="0.2">
      <c r="F779"/>
      <c r="K779" s="13" t="s">
        <v>132</v>
      </c>
      <c r="L779" s="3" t="s">
        <v>316</v>
      </c>
    </row>
    <row r="780" spans="6:12" x14ac:dyDescent="0.2">
      <c r="F780"/>
      <c r="K780" s="13" t="s">
        <v>133</v>
      </c>
      <c r="L780" s="3" t="s">
        <v>316</v>
      </c>
    </row>
    <row r="781" spans="6:12" x14ac:dyDescent="0.2">
      <c r="K781" s="13" t="s">
        <v>134</v>
      </c>
      <c r="L781" s="3" t="s">
        <v>316</v>
      </c>
    </row>
    <row r="782" spans="6:12" x14ac:dyDescent="0.2">
      <c r="F782"/>
      <c r="K782" s="14" t="s">
        <v>135</v>
      </c>
      <c r="L782" s="3" t="s">
        <v>325</v>
      </c>
    </row>
    <row r="783" spans="6:12" x14ac:dyDescent="0.2">
      <c r="F783"/>
      <c r="K783" s="13" t="s">
        <v>136</v>
      </c>
      <c r="L783" s="3" t="s">
        <v>316</v>
      </c>
    </row>
    <row r="784" spans="6:12" x14ac:dyDescent="0.2">
      <c r="F784"/>
      <c r="K784" s="14" t="s">
        <v>137</v>
      </c>
      <c r="L784" s="3" t="s">
        <v>321</v>
      </c>
    </row>
    <row r="785" spans="6:12" x14ac:dyDescent="0.2">
      <c r="K785" s="13" t="s">
        <v>138</v>
      </c>
      <c r="L785" s="3" t="s">
        <v>316</v>
      </c>
    </row>
    <row r="786" spans="6:12" x14ac:dyDescent="0.2">
      <c r="F786"/>
      <c r="K786" s="13" t="s">
        <v>139</v>
      </c>
      <c r="L786" s="3" t="s">
        <v>316</v>
      </c>
    </row>
    <row r="787" spans="6:12" x14ac:dyDescent="0.2">
      <c r="F787"/>
      <c r="K787" s="13" t="s">
        <v>140</v>
      </c>
      <c r="L787" s="3" t="s">
        <v>319</v>
      </c>
    </row>
    <row r="788" spans="6:12" x14ac:dyDescent="0.2">
      <c r="F788"/>
      <c r="K788" s="13" t="s">
        <v>141</v>
      </c>
      <c r="L788" s="3" t="s">
        <v>316</v>
      </c>
    </row>
    <row r="789" spans="6:12" x14ac:dyDescent="0.2">
      <c r="K789" s="13" t="s">
        <v>142</v>
      </c>
      <c r="L789" s="3" t="s">
        <v>316</v>
      </c>
    </row>
    <row r="790" spans="6:12" x14ac:dyDescent="0.2">
      <c r="F790"/>
      <c r="K790" s="13" t="s">
        <v>143</v>
      </c>
      <c r="L790" s="3" t="s">
        <v>324</v>
      </c>
    </row>
    <row r="791" spans="6:12" x14ac:dyDescent="0.2">
      <c r="F791"/>
      <c r="K791" s="13" t="s">
        <v>144</v>
      </c>
      <c r="L791" s="3" t="s">
        <v>316</v>
      </c>
    </row>
    <row r="792" spans="6:12" x14ac:dyDescent="0.2">
      <c r="F792"/>
      <c r="K792" s="14" t="s">
        <v>145</v>
      </c>
      <c r="L792" s="3" t="s">
        <v>319</v>
      </c>
    </row>
    <row r="793" spans="6:12" x14ac:dyDescent="0.2">
      <c r="K793" s="14" t="s">
        <v>146</v>
      </c>
      <c r="L793" s="3" t="s">
        <v>319</v>
      </c>
    </row>
    <row r="794" spans="6:12" x14ac:dyDescent="0.2">
      <c r="K794" s="13" t="s">
        <v>147</v>
      </c>
    </row>
    <row r="795" spans="6:12" x14ac:dyDescent="0.2">
      <c r="K795" s="13" t="s">
        <v>148</v>
      </c>
    </row>
    <row r="796" spans="6:12" x14ac:dyDescent="0.2">
      <c r="K796" s="13" t="s">
        <v>149</v>
      </c>
    </row>
    <row r="797" spans="6:12" x14ac:dyDescent="0.2">
      <c r="K797" s="13" t="s">
        <v>150</v>
      </c>
    </row>
    <row r="798" spans="6:12" x14ac:dyDescent="0.2">
      <c r="K798" s="13" t="s">
        <v>151</v>
      </c>
    </row>
    <row r="799" spans="6:12" x14ac:dyDescent="0.2">
      <c r="K799" s="14" t="s">
        <v>152</v>
      </c>
      <c r="L799" s="3" t="s">
        <v>319</v>
      </c>
    </row>
    <row r="800" spans="6:12" x14ac:dyDescent="0.2">
      <c r="K800" s="13" t="s">
        <v>153</v>
      </c>
    </row>
    <row r="801" spans="11:12" x14ac:dyDescent="0.2">
      <c r="K801" s="13" t="s">
        <v>154</v>
      </c>
      <c r="L801" s="3" t="s">
        <v>319</v>
      </c>
    </row>
    <row r="802" spans="11:12" x14ac:dyDescent="0.2">
      <c r="K802" s="13" t="s">
        <v>155</v>
      </c>
    </row>
    <row r="803" spans="11:12" x14ac:dyDescent="0.2">
      <c r="K803" s="13" t="s">
        <v>156</v>
      </c>
    </row>
    <row r="804" spans="11:12" x14ac:dyDescent="0.2">
      <c r="K804" s="13" t="s">
        <v>157</v>
      </c>
    </row>
    <row r="805" spans="11:12" x14ac:dyDescent="0.2">
      <c r="K805" s="13" t="s">
        <v>158</v>
      </c>
    </row>
    <row r="806" spans="11:12" x14ac:dyDescent="0.2">
      <c r="K806" s="13" t="s">
        <v>159</v>
      </c>
      <c r="L806" s="3" t="s">
        <v>316</v>
      </c>
    </row>
    <row r="807" spans="11:12" x14ac:dyDescent="0.2">
      <c r="K807" s="13" t="s">
        <v>160</v>
      </c>
    </row>
    <row r="808" spans="11:12" x14ac:dyDescent="0.2">
      <c r="K808" s="13" t="s">
        <v>161</v>
      </c>
    </row>
    <row r="809" spans="11:12" x14ac:dyDescent="0.2">
      <c r="K809" s="13" t="s">
        <v>162</v>
      </c>
    </row>
    <row r="810" spans="11:12" x14ac:dyDescent="0.2">
      <c r="K810" s="13" t="s">
        <v>163</v>
      </c>
    </row>
    <row r="811" spans="11:12" x14ac:dyDescent="0.2">
      <c r="K811" s="13" t="s">
        <v>164</v>
      </c>
      <c r="L811" s="3" t="s">
        <v>316</v>
      </c>
    </row>
    <row r="812" spans="11:12" x14ac:dyDescent="0.2">
      <c r="K812" s="13" t="s">
        <v>165</v>
      </c>
    </row>
    <row r="813" spans="11:12" x14ac:dyDescent="0.2">
      <c r="K813" s="13" t="s">
        <v>166</v>
      </c>
    </row>
    <row r="814" spans="11:12" x14ac:dyDescent="0.2">
      <c r="K814" s="13" t="s">
        <v>167</v>
      </c>
      <c r="L814" s="3" t="s">
        <v>316</v>
      </c>
    </row>
    <row r="815" spans="11:12" x14ac:dyDescent="0.2">
      <c r="K815" s="13" t="s">
        <v>168</v>
      </c>
    </row>
    <row r="816" spans="11:12" x14ac:dyDescent="0.2">
      <c r="K816" s="13" t="s">
        <v>169</v>
      </c>
    </row>
    <row r="817" spans="11:12" x14ac:dyDescent="0.2">
      <c r="K817" s="13" t="s">
        <v>170</v>
      </c>
    </row>
    <row r="818" spans="11:12" x14ac:dyDescent="0.2">
      <c r="K818" s="14" t="s">
        <v>171</v>
      </c>
      <c r="L818" s="3" t="s">
        <v>327</v>
      </c>
    </row>
    <row r="819" spans="11:12" x14ac:dyDescent="0.2">
      <c r="K819" s="13" t="s">
        <v>172</v>
      </c>
    </row>
    <row r="820" spans="11:12" x14ac:dyDescent="0.2">
      <c r="K820" s="15" t="s">
        <v>173</v>
      </c>
    </row>
    <row r="821" spans="11:12" x14ac:dyDescent="0.2">
      <c r="K821" s="15" t="s">
        <v>174</v>
      </c>
    </row>
    <row r="822" spans="11:12" x14ac:dyDescent="0.2">
      <c r="K822" s="13" t="s">
        <v>175</v>
      </c>
    </row>
    <row r="823" spans="11:12" x14ac:dyDescent="0.2">
      <c r="K823" s="13" t="s">
        <v>176</v>
      </c>
    </row>
    <row r="824" spans="11:12" x14ac:dyDescent="0.2">
      <c r="K824" s="14" t="s">
        <v>177</v>
      </c>
      <c r="L824" s="3" t="s">
        <v>319</v>
      </c>
    </row>
    <row r="825" spans="11:12" x14ac:dyDescent="0.2">
      <c r="K825" s="13" t="s">
        <v>178</v>
      </c>
      <c r="L825" s="3" t="s">
        <v>316</v>
      </c>
    </row>
    <row r="826" spans="11:12" x14ac:dyDescent="0.2">
      <c r="K826" s="14" t="s">
        <v>179</v>
      </c>
    </row>
    <row r="827" spans="11:12" x14ac:dyDescent="0.2">
      <c r="K827" s="13" t="s">
        <v>180</v>
      </c>
    </row>
    <row r="828" spans="11:12" x14ac:dyDescent="0.2">
      <c r="K828" s="13" t="s">
        <v>181</v>
      </c>
    </row>
    <row r="829" spans="11:12" x14ac:dyDescent="0.2">
      <c r="K829" s="13" t="s">
        <v>182</v>
      </c>
    </row>
    <row r="830" spans="11:12" x14ac:dyDescent="0.2">
      <c r="K830" s="14" t="s">
        <v>183</v>
      </c>
    </row>
    <row r="831" spans="11:12" x14ac:dyDescent="0.2">
      <c r="K831" s="13" t="s">
        <v>184</v>
      </c>
    </row>
    <row r="832" spans="11:12" x14ac:dyDescent="0.2">
      <c r="K832" s="15" t="s">
        <v>185</v>
      </c>
    </row>
    <row r="833" spans="11:12" x14ac:dyDescent="0.2">
      <c r="K833" s="14" t="s">
        <v>186</v>
      </c>
      <c r="L833" s="3" t="s">
        <v>328</v>
      </c>
    </row>
    <row r="834" spans="11:12" x14ac:dyDescent="0.2">
      <c r="K834" s="13" t="s">
        <v>187</v>
      </c>
    </row>
    <row r="835" spans="11:12" x14ac:dyDescent="0.2">
      <c r="K835" s="13" t="s">
        <v>188</v>
      </c>
    </row>
    <row r="836" spans="11:12" x14ac:dyDescent="0.2">
      <c r="K836" s="16" t="s">
        <v>189</v>
      </c>
    </row>
    <row r="837" spans="11:12" x14ac:dyDescent="0.2">
      <c r="K837" s="13" t="s">
        <v>190</v>
      </c>
    </row>
    <row r="838" spans="11:12" x14ac:dyDescent="0.2">
      <c r="K838" s="13" t="s">
        <v>191</v>
      </c>
    </row>
    <row r="839" spans="11:12" x14ac:dyDescent="0.2">
      <c r="K839" s="13" t="s">
        <v>192</v>
      </c>
    </row>
    <row r="840" spans="11:12" x14ac:dyDescent="0.2">
      <c r="K840" s="15" t="s">
        <v>193</v>
      </c>
    </row>
    <row r="841" spans="11:12" x14ac:dyDescent="0.2">
      <c r="K841" s="15" t="s">
        <v>194</v>
      </c>
    </row>
    <row r="842" spans="11:12" x14ac:dyDescent="0.2">
      <c r="K842" s="13" t="s">
        <v>195</v>
      </c>
    </row>
    <row r="843" spans="11:12" x14ac:dyDescent="0.2">
      <c r="K843" s="13" t="s">
        <v>196</v>
      </c>
    </row>
    <row r="844" spans="11:12" x14ac:dyDescent="0.2">
      <c r="K844" s="13" t="s">
        <v>197</v>
      </c>
    </row>
    <row r="845" spans="11:12" x14ac:dyDescent="0.2">
      <c r="K845" s="13" t="s">
        <v>198</v>
      </c>
    </row>
    <row r="846" spans="11:12" x14ac:dyDescent="0.2">
      <c r="K846" s="13" t="s">
        <v>199</v>
      </c>
    </row>
    <row r="847" spans="11:12" x14ac:dyDescent="0.2">
      <c r="K847" s="13" t="s">
        <v>200</v>
      </c>
    </row>
    <row r="848" spans="11:12" x14ac:dyDescent="0.2">
      <c r="K848" s="13" t="s">
        <v>201</v>
      </c>
    </row>
    <row r="849" spans="11:12" x14ac:dyDescent="0.2">
      <c r="K849" s="13" t="s">
        <v>202</v>
      </c>
    </row>
    <row r="850" spans="11:12" x14ac:dyDescent="0.2">
      <c r="K850" s="13" t="s">
        <v>203</v>
      </c>
    </row>
    <row r="851" spans="11:12" x14ac:dyDescent="0.2">
      <c r="K851" s="13" t="s">
        <v>204</v>
      </c>
    </row>
    <row r="852" spans="11:12" x14ac:dyDescent="0.2">
      <c r="K852" s="13" t="s">
        <v>205</v>
      </c>
    </row>
    <row r="853" spans="11:12" x14ac:dyDescent="0.2">
      <c r="K853" s="13" t="s">
        <v>206</v>
      </c>
    </row>
    <row r="854" spans="11:12" x14ac:dyDescent="0.2">
      <c r="K854" s="13" t="s">
        <v>207</v>
      </c>
    </row>
    <row r="855" spans="11:12" x14ac:dyDescent="0.2">
      <c r="K855" s="13" t="s">
        <v>208</v>
      </c>
    </row>
    <row r="856" spans="11:12" x14ac:dyDescent="0.2">
      <c r="K856" s="13" t="s">
        <v>209</v>
      </c>
    </row>
    <row r="857" spans="11:12" x14ac:dyDescent="0.2">
      <c r="K857" s="14" t="s">
        <v>210</v>
      </c>
      <c r="L857" s="3" t="s">
        <v>316</v>
      </c>
    </row>
    <row r="858" spans="11:12" x14ac:dyDescent="0.2">
      <c r="K858" s="13" t="s">
        <v>211</v>
      </c>
    </row>
    <row r="859" spans="11:12" x14ac:dyDescent="0.2">
      <c r="K859" s="13" t="s">
        <v>212</v>
      </c>
    </row>
    <row r="860" spans="11:12" x14ac:dyDescent="0.2">
      <c r="K860" s="13" t="s">
        <v>213</v>
      </c>
    </row>
    <row r="861" spans="11:12" x14ac:dyDescent="0.2">
      <c r="K861" s="13" t="s">
        <v>214</v>
      </c>
    </row>
    <row r="862" spans="11:12" x14ac:dyDescent="0.2">
      <c r="K862" s="15" t="s">
        <v>215</v>
      </c>
    </row>
    <row r="863" spans="11:12" x14ac:dyDescent="0.2">
      <c r="K863" s="13" t="s">
        <v>216</v>
      </c>
    </row>
    <row r="864" spans="11:12" x14ac:dyDescent="0.2">
      <c r="K864" s="13" t="s">
        <v>217</v>
      </c>
    </row>
    <row r="865" spans="11:11" x14ac:dyDescent="0.2">
      <c r="K865" s="13" t="s">
        <v>218</v>
      </c>
    </row>
    <row r="866" spans="11:11" x14ac:dyDescent="0.2">
      <c r="K866" s="15" t="s">
        <v>219</v>
      </c>
    </row>
    <row r="867" spans="11:11" x14ac:dyDescent="0.2">
      <c r="K867" s="13" t="s">
        <v>220</v>
      </c>
    </row>
    <row r="868" spans="11:11" x14ac:dyDescent="0.2">
      <c r="K868" s="13" t="s">
        <v>221</v>
      </c>
    </row>
    <row r="869" spans="11:11" x14ac:dyDescent="0.2">
      <c r="K869" s="13" t="s">
        <v>222</v>
      </c>
    </row>
    <row r="870" spans="11:11" x14ac:dyDescent="0.2">
      <c r="K870" s="14" t="s">
        <v>223</v>
      </c>
    </row>
    <row r="871" spans="11:11" x14ac:dyDescent="0.2">
      <c r="K871" s="13" t="s">
        <v>224</v>
      </c>
    </row>
    <row r="872" spans="11:11" x14ac:dyDescent="0.2">
      <c r="K872" s="13" t="s">
        <v>225</v>
      </c>
    </row>
    <row r="873" spans="11:11" x14ac:dyDescent="0.2">
      <c r="K873" s="14" t="s">
        <v>226</v>
      </c>
    </row>
    <row r="874" spans="11:11" x14ac:dyDescent="0.2">
      <c r="K874" s="17" t="s">
        <v>227</v>
      </c>
    </row>
    <row r="875" spans="11:11" x14ac:dyDescent="0.2">
      <c r="K875" s="13" t="s">
        <v>228</v>
      </c>
    </row>
    <row r="876" spans="11:11" x14ac:dyDescent="0.2">
      <c r="K876" s="13" t="s">
        <v>229</v>
      </c>
    </row>
    <row r="877" spans="11:11" x14ac:dyDescent="0.2">
      <c r="K877" s="13" t="s">
        <v>230</v>
      </c>
    </row>
    <row r="878" spans="11:11" x14ac:dyDescent="0.2">
      <c r="K878" s="13" t="s">
        <v>231</v>
      </c>
    </row>
    <row r="879" spans="11:11" x14ac:dyDescent="0.2">
      <c r="K879" s="13" t="s">
        <v>232</v>
      </c>
    </row>
    <row r="880" spans="11:11" x14ac:dyDescent="0.2">
      <c r="K880" s="13" t="s">
        <v>233</v>
      </c>
    </row>
    <row r="881" spans="11:12" x14ac:dyDescent="0.2">
      <c r="K881" s="14" t="s">
        <v>234</v>
      </c>
    </row>
    <row r="882" spans="11:12" x14ac:dyDescent="0.2">
      <c r="K882" s="13" t="s">
        <v>235</v>
      </c>
    </row>
    <row r="883" spans="11:12" x14ac:dyDescent="0.2">
      <c r="K883" s="14" t="s">
        <v>236</v>
      </c>
      <c r="L883" s="3" t="s">
        <v>329</v>
      </c>
    </row>
    <row r="884" spans="11:12" x14ac:dyDescent="0.2">
      <c r="K884" s="13" t="s">
        <v>237</v>
      </c>
    </row>
    <row r="885" spans="11:12" x14ac:dyDescent="0.2">
      <c r="K885" s="13" t="s">
        <v>238</v>
      </c>
    </row>
    <row r="886" spans="11:12" x14ac:dyDescent="0.2">
      <c r="K886" s="13" t="s">
        <v>239</v>
      </c>
    </row>
    <row r="887" spans="11:12" x14ac:dyDescent="0.2">
      <c r="K887" s="13" t="s">
        <v>240</v>
      </c>
    </row>
    <row r="888" spans="11:12" x14ac:dyDescent="0.2">
      <c r="K888" s="13" t="s">
        <v>241</v>
      </c>
    </row>
    <row r="889" spans="11:12" x14ac:dyDescent="0.2">
      <c r="K889" s="14" t="s">
        <v>242</v>
      </c>
    </row>
    <row r="890" spans="11:12" x14ac:dyDescent="0.2">
      <c r="K890" s="14" t="s">
        <v>243</v>
      </c>
    </row>
    <row r="891" spans="11:12" x14ac:dyDescent="0.2">
      <c r="K891" s="13" t="s">
        <v>244</v>
      </c>
    </row>
    <row r="892" spans="11:12" x14ac:dyDescent="0.2">
      <c r="K892" s="13" t="s">
        <v>245</v>
      </c>
    </row>
    <row r="893" spans="11:12" x14ac:dyDescent="0.2">
      <c r="K893" s="14" t="s">
        <v>246</v>
      </c>
    </row>
    <row r="894" spans="11:12" x14ac:dyDescent="0.2">
      <c r="K894" s="13" t="s">
        <v>247</v>
      </c>
    </row>
    <row r="895" spans="11:12" x14ac:dyDescent="0.2">
      <c r="K895" s="13" t="s">
        <v>248</v>
      </c>
    </row>
    <row r="896" spans="11:12" x14ac:dyDescent="0.2">
      <c r="K896" s="13" t="s">
        <v>249</v>
      </c>
    </row>
    <row r="897" spans="11:11" x14ac:dyDescent="0.2">
      <c r="K897" s="13" t="s">
        <v>250</v>
      </c>
    </row>
    <row r="898" spans="11:11" x14ac:dyDescent="0.2">
      <c r="K898" s="13" t="s">
        <v>330</v>
      </c>
    </row>
    <row r="899" spans="11:11" x14ac:dyDescent="0.2">
      <c r="K899" s="13" t="s">
        <v>251</v>
      </c>
    </row>
    <row r="900" spans="11:11" x14ac:dyDescent="0.2">
      <c r="K900" s="13" t="s">
        <v>252</v>
      </c>
    </row>
    <row r="901" spans="11:11" x14ac:dyDescent="0.2">
      <c r="K901" s="13" t="s">
        <v>253</v>
      </c>
    </row>
    <row r="902" spans="11:11" x14ac:dyDescent="0.2">
      <c r="K902" s="13" t="s">
        <v>254</v>
      </c>
    </row>
    <row r="903" spans="11:11" x14ac:dyDescent="0.2">
      <c r="K903" s="13" t="s">
        <v>255</v>
      </c>
    </row>
    <row r="904" spans="11:11" x14ac:dyDescent="0.2">
      <c r="K904" s="13" t="s">
        <v>256</v>
      </c>
    </row>
    <row r="905" spans="11:11" x14ac:dyDescent="0.2">
      <c r="K905" s="13" t="s">
        <v>257</v>
      </c>
    </row>
    <row r="906" spans="11:11" x14ac:dyDescent="0.2">
      <c r="K906" s="13" t="s">
        <v>258</v>
      </c>
    </row>
    <row r="907" spans="11:11" x14ac:dyDescent="0.2">
      <c r="K907" s="13" t="s">
        <v>259</v>
      </c>
    </row>
    <row r="908" spans="11:11" x14ac:dyDescent="0.2">
      <c r="K908" s="13" t="s">
        <v>260</v>
      </c>
    </row>
    <row r="909" spans="11:11" x14ac:dyDescent="0.2">
      <c r="K909" s="13" t="s">
        <v>261</v>
      </c>
    </row>
    <row r="910" spans="11:11" x14ac:dyDescent="0.2">
      <c r="K910" s="13" t="s">
        <v>262</v>
      </c>
    </row>
    <row r="911" spans="11:11" x14ac:dyDescent="0.2">
      <c r="K911" s="15" t="s">
        <v>263</v>
      </c>
    </row>
    <row r="912" spans="11:11" x14ac:dyDescent="0.2">
      <c r="K912" s="13" t="s">
        <v>264</v>
      </c>
    </row>
    <row r="913" spans="11:12" x14ac:dyDescent="0.2">
      <c r="K913" s="13" t="s">
        <v>265</v>
      </c>
    </row>
    <row r="914" spans="11:12" x14ac:dyDescent="0.2">
      <c r="K914" s="13" t="s">
        <v>266</v>
      </c>
    </row>
    <row r="915" spans="11:12" x14ac:dyDescent="0.2">
      <c r="K915" s="13" t="s">
        <v>267</v>
      </c>
    </row>
    <row r="916" spans="11:12" x14ac:dyDescent="0.2">
      <c r="K916" s="13" t="s">
        <v>268</v>
      </c>
    </row>
    <row r="917" spans="11:12" x14ac:dyDescent="0.2">
      <c r="K917" s="13" t="s">
        <v>269</v>
      </c>
    </row>
    <row r="918" spans="11:12" x14ac:dyDescent="0.2">
      <c r="K918" s="13" t="s">
        <v>270</v>
      </c>
    </row>
    <row r="919" spans="11:12" x14ac:dyDescent="0.2">
      <c r="K919" s="14" t="s">
        <v>271</v>
      </c>
      <c r="L919" s="3" t="s">
        <v>331</v>
      </c>
    </row>
    <row r="920" spans="11:12" x14ac:dyDescent="0.2">
      <c r="K920" s="14" t="s">
        <v>272</v>
      </c>
    </row>
    <row r="921" spans="11:12" x14ac:dyDescent="0.2">
      <c r="K921" s="14" t="s">
        <v>273</v>
      </c>
    </row>
    <row r="922" spans="11:12" x14ac:dyDescent="0.2">
      <c r="K922" s="13" t="s">
        <v>274</v>
      </c>
    </row>
    <row r="923" spans="11:12" x14ac:dyDescent="0.2">
      <c r="K923" s="13" t="s">
        <v>275</v>
      </c>
    </row>
    <row r="924" spans="11:12" x14ac:dyDescent="0.2">
      <c r="K924" s="15" t="s">
        <v>276</v>
      </c>
    </row>
    <row r="925" spans="11:12" x14ac:dyDescent="0.2">
      <c r="K925" s="13" t="s">
        <v>277</v>
      </c>
    </row>
    <row r="926" spans="11:12" x14ac:dyDescent="0.2">
      <c r="K926" s="13" t="s">
        <v>278</v>
      </c>
    </row>
    <row r="927" spans="11:12" x14ac:dyDescent="0.2">
      <c r="K927" s="14" t="s">
        <v>279</v>
      </c>
    </row>
    <row r="928" spans="11:12" x14ac:dyDescent="0.2">
      <c r="K928" s="14" t="s">
        <v>280</v>
      </c>
    </row>
    <row r="929" spans="11:11" x14ac:dyDescent="0.2">
      <c r="K929" s="15" t="s">
        <v>281</v>
      </c>
    </row>
    <row r="930" spans="11:11" x14ac:dyDescent="0.2">
      <c r="K930" s="13" t="s">
        <v>282</v>
      </c>
    </row>
    <row r="931" spans="11:11" x14ac:dyDescent="0.2">
      <c r="K931" s="13" t="s">
        <v>283</v>
      </c>
    </row>
    <row r="932" spans="11:11" x14ac:dyDescent="0.2">
      <c r="K932" s="13" t="s">
        <v>284</v>
      </c>
    </row>
    <row r="933" spans="11:11" x14ac:dyDescent="0.2">
      <c r="K933" s="14" t="s">
        <v>285</v>
      </c>
    </row>
    <row r="934" spans="11:11" x14ac:dyDescent="0.2">
      <c r="K934" s="13" t="s">
        <v>286</v>
      </c>
    </row>
    <row r="935" spans="11:11" x14ac:dyDescent="0.2">
      <c r="K935" s="13" t="s">
        <v>287</v>
      </c>
    </row>
    <row r="936" spans="11:11" x14ac:dyDescent="0.2">
      <c r="K936" s="13" t="s">
        <v>288</v>
      </c>
    </row>
    <row r="937" spans="11:11" x14ac:dyDescent="0.2">
      <c r="K937" s="13" t="s">
        <v>289</v>
      </c>
    </row>
    <row r="938" spans="11:11" x14ac:dyDescent="0.2">
      <c r="K938" s="13" t="s">
        <v>290</v>
      </c>
    </row>
    <row r="939" spans="11:11" x14ac:dyDescent="0.2">
      <c r="K939" s="13" t="s">
        <v>291</v>
      </c>
    </row>
    <row r="940" spans="11:11" x14ac:dyDescent="0.2">
      <c r="K940" s="13" t="s">
        <v>292</v>
      </c>
    </row>
    <row r="941" spans="11:11" x14ac:dyDescent="0.2">
      <c r="K941" s="13" t="s">
        <v>293</v>
      </c>
    </row>
    <row r="942" spans="11:11" x14ac:dyDescent="0.2">
      <c r="K942" s="13" t="s">
        <v>294</v>
      </c>
    </row>
    <row r="943" spans="11:11" x14ac:dyDescent="0.2">
      <c r="K943" s="13" t="s">
        <v>295</v>
      </c>
    </row>
    <row r="944" spans="11:11" x14ac:dyDescent="0.2">
      <c r="K944" s="13" t="s">
        <v>296</v>
      </c>
    </row>
    <row r="945" spans="11:11" x14ac:dyDescent="0.2">
      <c r="K945" s="13" t="s">
        <v>297</v>
      </c>
    </row>
    <row r="946" spans="11:11" x14ac:dyDescent="0.2">
      <c r="K946" s="13" t="s">
        <v>298</v>
      </c>
    </row>
    <row r="947" spans="11:11" x14ac:dyDescent="0.2">
      <c r="K947" s="13" t="s">
        <v>299</v>
      </c>
    </row>
    <row r="948" spans="11:11" x14ac:dyDescent="0.2">
      <c r="K948" s="13" t="s">
        <v>301</v>
      </c>
    </row>
    <row r="949" spans="11:11" x14ac:dyDescent="0.2">
      <c r="K949" s="13" t="s">
        <v>302</v>
      </c>
    </row>
    <row r="950" spans="11:11" x14ac:dyDescent="0.2">
      <c r="K950" s="13" t="s">
        <v>303</v>
      </c>
    </row>
    <row r="951" spans="11:11" x14ac:dyDescent="0.2">
      <c r="K951" s="13" t="s">
        <v>304</v>
      </c>
    </row>
    <row r="952" spans="11:11" x14ac:dyDescent="0.2">
      <c r="K952" s="13" t="s">
        <v>305</v>
      </c>
    </row>
    <row r="953" spans="11:11" x14ac:dyDescent="0.2">
      <c r="K953" s="13" t="s">
        <v>306</v>
      </c>
    </row>
    <row r="954" spans="11:11" x14ac:dyDescent="0.2">
      <c r="K954" s="13" t="s">
        <v>307</v>
      </c>
    </row>
    <row r="955" spans="11:11" x14ac:dyDescent="0.2">
      <c r="K955" s="13" t="s">
        <v>308</v>
      </c>
    </row>
    <row r="956" spans="11:11" x14ac:dyDescent="0.2">
      <c r="K956" s="13" t="s">
        <v>309</v>
      </c>
    </row>
    <row r="957" spans="11:11" x14ac:dyDescent="0.2">
      <c r="K957" s="13" t="s">
        <v>310</v>
      </c>
    </row>
    <row r="958" spans="11:11" x14ac:dyDescent="0.2">
      <c r="K958" s="15" t="s">
        <v>311</v>
      </c>
    </row>
    <row r="959" spans="11:11" x14ac:dyDescent="0.2">
      <c r="K959" s="13" t="s">
        <v>312</v>
      </c>
    </row>
    <row r="960" spans="11:11" x14ac:dyDescent="0.2">
      <c r="K960" s="15" t="s">
        <v>313</v>
      </c>
    </row>
  </sheetData>
  <sheetProtection password="DDEB" sheet="1" objects="1" scenarios="1"/>
  <sortState ref="F757:F774">
    <sortCondition ref="F757"/>
  </sortState>
  <dataConsolidate/>
  <customSheetViews>
    <customSheetView guid="{3912A889-2BF3-4E08-8B81-2239E9370FD7}" showGridLines="0" hiddenRows="1" hiddenColumns="1" showRuler="0">
      <pane xSplit="1" ySplit="1" topLeftCell="B3" activePane="bottomRight" state="frozenSplit"/>
      <selection pane="bottomRight" activeCell="E264" sqref="E264:H264"/>
      <colBreaks count="1" manualBreakCount="1">
        <brk id="38" min="2" max="286" man="1"/>
      </colBreaks>
      <pageMargins left="0" right="0" top="0.2" bottom="0.5" header="0" footer="0"/>
      <printOptions horizontalCentered="1"/>
      <pageSetup scale="69" orientation="landscape" r:id="rId1"/>
      <headerFooter alignWithMargins="0">
        <oddFooter>&amp;L&amp;"Times New Roman,Regular"&amp;8Revised Sept 09</oddFooter>
      </headerFooter>
    </customSheetView>
  </customSheetViews>
  <mergeCells count="176">
    <mergeCell ref="M259:Q259"/>
    <mergeCell ref="R270:T270"/>
    <mergeCell ref="R267:T267"/>
    <mergeCell ref="M262:Q262"/>
    <mergeCell ref="F270:H270"/>
    <mergeCell ref="I270:J270"/>
    <mergeCell ref="R262:T262"/>
    <mergeCell ref="Y263:AA263"/>
    <mergeCell ref="R259:T259"/>
    <mergeCell ref="M260:Q260"/>
    <mergeCell ref="U259:X259"/>
    <mergeCell ref="U260:X260"/>
    <mergeCell ref="F263:H263"/>
    <mergeCell ref="I263:J263"/>
    <mergeCell ref="M267:Q267"/>
    <mergeCell ref="M261:Q261"/>
    <mergeCell ref="I265:J265"/>
    <mergeCell ref="AH276:AH277"/>
    <mergeCell ref="M7:Q7"/>
    <mergeCell ref="M10:Q10"/>
    <mergeCell ref="U253:AA253"/>
    <mergeCell ref="R253:T253"/>
    <mergeCell ref="M256:Q256"/>
    <mergeCell ref="U272:X272"/>
    <mergeCell ref="U271:X271"/>
    <mergeCell ref="T275:Z276"/>
    <mergeCell ref="R273:X273"/>
    <mergeCell ref="M273:Q273"/>
    <mergeCell ref="Y271:AA271"/>
    <mergeCell ref="Y270:AA270"/>
    <mergeCell ref="U267:X267"/>
    <mergeCell ref="Y267:AA267"/>
    <mergeCell ref="U269:X269"/>
    <mergeCell ref="Y269:AA269"/>
    <mergeCell ref="Y268:AA268"/>
    <mergeCell ref="U257:X257"/>
    <mergeCell ref="Y257:AA257"/>
    <mergeCell ref="M275:S276"/>
    <mergeCell ref="M271:Q271"/>
    <mergeCell ref="R272:T272"/>
    <mergeCell ref="R5:AA7"/>
    <mergeCell ref="R2:T2"/>
    <mergeCell ref="U2:X2"/>
    <mergeCell ref="Y2:AA2"/>
    <mergeCell ref="M254:Q254"/>
    <mergeCell ref="M250:Q252"/>
    <mergeCell ref="M253:Q253"/>
    <mergeCell ref="I254:J254"/>
    <mergeCell ref="T8:AA8"/>
    <mergeCell ref="K250:L252"/>
    <mergeCell ref="Y254:AA254"/>
    <mergeCell ref="F247:I247"/>
    <mergeCell ref="I2:J2"/>
    <mergeCell ref="M2:Q2"/>
    <mergeCell ref="F3:I3"/>
    <mergeCell ref="R250:T252"/>
    <mergeCell ref="R254:T254"/>
    <mergeCell ref="F253:H253"/>
    <mergeCell ref="I253:J253"/>
    <mergeCell ref="F250:H252"/>
    <mergeCell ref="M247:Q247"/>
    <mergeCell ref="F2:H2"/>
    <mergeCell ref="I250:J252"/>
    <mergeCell ref="Y250:AA252"/>
    <mergeCell ref="K256:L256"/>
    <mergeCell ref="R255:T255"/>
    <mergeCell ref="U254:X254"/>
    <mergeCell ref="R256:T256"/>
    <mergeCell ref="F4:K4"/>
    <mergeCell ref="J6:K6"/>
    <mergeCell ref="J5:K5"/>
    <mergeCell ref="F5:I5"/>
    <mergeCell ref="J7:K7"/>
    <mergeCell ref="M5:Q6"/>
    <mergeCell ref="F6:I6"/>
    <mergeCell ref="L5:L6"/>
    <mergeCell ref="F7:I7"/>
    <mergeCell ref="F254:H254"/>
    <mergeCell ref="F256:H256"/>
    <mergeCell ref="M255:Q255"/>
    <mergeCell ref="T9:AA247"/>
    <mergeCell ref="U250:X252"/>
    <mergeCell ref="K254:L254"/>
    <mergeCell ref="M249:Q249"/>
    <mergeCell ref="J247:K247"/>
    <mergeCell ref="H249:J249"/>
    <mergeCell ref="U255:X255"/>
    <mergeCell ref="Y272:AA272"/>
    <mergeCell ref="F272:H272"/>
    <mergeCell ref="I272:J272"/>
    <mergeCell ref="M272:Q272"/>
    <mergeCell ref="R271:T271"/>
    <mergeCell ref="R268:T268"/>
    <mergeCell ref="R269:T269"/>
    <mergeCell ref="M268:Q268"/>
    <mergeCell ref="M270:Q270"/>
    <mergeCell ref="F269:H269"/>
    <mergeCell ref="F268:H268"/>
    <mergeCell ref="I268:J268"/>
    <mergeCell ref="F271:H271"/>
    <mergeCell ref="I271:J271"/>
    <mergeCell ref="I269:J269"/>
    <mergeCell ref="M269:Q269"/>
    <mergeCell ref="U270:X270"/>
    <mergeCell ref="K269:L269"/>
    <mergeCell ref="U268:X268"/>
    <mergeCell ref="F275:I276"/>
    <mergeCell ref="J275:K276"/>
    <mergeCell ref="L273:L274"/>
    <mergeCell ref="L275:L276"/>
    <mergeCell ref="K272:L272"/>
    <mergeCell ref="K259:L259"/>
    <mergeCell ref="K260:L260"/>
    <mergeCell ref="K255:L255"/>
    <mergeCell ref="K261:L261"/>
    <mergeCell ref="K262:L262"/>
    <mergeCell ref="K263:L263"/>
    <mergeCell ref="K266:L266"/>
    <mergeCell ref="K270:L270"/>
    <mergeCell ref="K271:L271"/>
    <mergeCell ref="F267:H267"/>
    <mergeCell ref="I267:J267"/>
    <mergeCell ref="I261:J261"/>
    <mergeCell ref="I255:J255"/>
    <mergeCell ref="I259:J259"/>
    <mergeCell ref="F262:H262"/>
    <mergeCell ref="K267:L267"/>
    <mergeCell ref="K268:L268"/>
    <mergeCell ref="I262:J262"/>
    <mergeCell ref="F266:H266"/>
    <mergeCell ref="Y266:AA266"/>
    <mergeCell ref="F265:H265"/>
    <mergeCell ref="R266:T266"/>
    <mergeCell ref="R261:T261"/>
    <mergeCell ref="R264:T264"/>
    <mergeCell ref="U264:X264"/>
    <mergeCell ref="U266:X266"/>
    <mergeCell ref="Y262:AA262"/>
    <mergeCell ref="U261:X261"/>
    <mergeCell ref="R263:T263"/>
    <mergeCell ref="F264:H264"/>
    <mergeCell ref="I264:J264"/>
    <mergeCell ref="K264:L264"/>
    <mergeCell ref="M264:Q264"/>
    <mergeCell ref="I266:J266"/>
    <mergeCell ref="K265:L265"/>
    <mergeCell ref="Y264:AA264"/>
    <mergeCell ref="Y261:AA261"/>
    <mergeCell ref="U263:X263"/>
    <mergeCell ref="M266:Q266"/>
    <mergeCell ref="M263:Q263"/>
    <mergeCell ref="F261:H261"/>
    <mergeCell ref="Y259:AA259"/>
    <mergeCell ref="Y256:AA256"/>
    <mergeCell ref="U256:X256"/>
    <mergeCell ref="R258:T258"/>
    <mergeCell ref="Y255:AA255"/>
    <mergeCell ref="Y258:AA258"/>
    <mergeCell ref="Y260:AA260"/>
    <mergeCell ref="U262:X262"/>
    <mergeCell ref="F255:H255"/>
    <mergeCell ref="I258:J258"/>
    <mergeCell ref="I257:J257"/>
    <mergeCell ref="I260:J260"/>
    <mergeCell ref="U258:X258"/>
    <mergeCell ref="K257:L257"/>
    <mergeCell ref="F257:H257"/>
    <mergeCell ref="M257:Q257"/>
    <mergeCell ref="M258:Q258"/>
    <mergeCell ref="K258:L258"/>
    <mergeCell ref="F258:H258"/>
    <mergeCell ref="F259:H259"/>
    <mergeCell ref="F260:H260"/>
    <mergeCell ref="R260:T260"/>
    <mergeCell ref="R257:T257"/>
    <mergeCell ref="I256:J256"/>
  </mergeCells>
  <phoneticPr fontId="8" type="noConversion"/>
  <conditionalFormatting sqref="R2:T2 R254:T254 R256:T272">
    <cfRule type="cellIs" dxfId="23" priority="1" stopIfTrue="1" operator="equal">
      <formula>"Required"</formula>
    </cfRule>
  </conditionalFormatting>
  <dataValidations xWindow="438" yWindow="578" count="15">
    <dataValidation type="decimal" allowBlank="1" showInputMessage="1" showErrorMessage="1" errorTitle="Exp Amount" error="Amount must be a number" promptTitle="Expense Amount" prompt="Please enter the amount of the expense in the currency it was paid.  Do not round." sqref="M2:Q2" xr:uid="{00000000-0002-0000-0000-000000000000}">
      <formula1>0</formula1>
      <formula2>1000000000</formula2>
    </dataValidation>
    <dataValidation operator="lessThanOrEqual" allowBlank="1" showInputMessage="1" errorTitle="Text Length Error" error="Text length may not exceed 100 characters. Use additional lines below if needed." promptTitle="Others present?" prompt="Provide names and business purpose for others present." sqref="L2" xr:uid="{00000000-0002-0000-0000-000001000000}"/>
    <dataValidation type="date" errorStyle="warning" showInputMessage="1" showErrorMessage="1" errorTitle="Date Error" error="Please enter a date as DD-MM-YY in this field" promptTitle="Date" prompt="Please enter the date of expense." sqref="F2:H2 F254:H254" xr:uid="{00000000-0002-0000-0000-000002000000}">
      <formula1>1</formula1>
      <formula2>219512</formula2>
    </dataValidation>
    <dataValidation operator="lessThanOrEqual" allowBlank="1" showInputMessage="1" errorTitle="Text Length Error" error="Text length may not exceed 100 characters. Use additional lines below if needed." promptTitle="Is the business purpose clear?" prompt="Be sure the Rotary business purpose is clearly identified." sqref="K2" xr:uid="{00000000-0002-0000-0000-000003000000}"/>
    <dataValidation type="list" allowBlank="1" showInputMessage="1" showErrorMessage="1" errorTitle="Invalid Entry" error="Please specify if your payment option is 'Cheque/Draft' or 'Electronic Funds Transfer'." prompt="NOTE: Country MUST be selected in order to choose payment option." sqref="M248:Q248" xr:uid="{00000000-0002-0000-0000-000004000000}">
      <formula1>INDIRECT($K$677)</formula1>
    </dataValidation>
    <dataValidation type="textLength" operator="lessThanOrEqual" allowBlank="1" showInputMessage="1" showErrorMessage="1" errorTitle="Text Length Error" error="Text length may not exceed 50 characters. Use additional lines below if needed." promptTitle="Is the business purpose clear?" prompt="Be sure the Rotary business purpose is clearly identified. (Limit of 50 characters) _x000a_Note: If your description exceeds 50 characters, please continue on the next row." sqref="K254" xr:uid="{00000000-0002-0000-0000-000005000000}">
      <formula1>50</formula1>
    </dataValidation>
    <dataValidation type="decimal" allowBlank="1" showInputMessage="1" showErrorMessage="1" errorTitle="Exp Amount" error="Amount must be a number" promptTitle="Expense Amount" prompt="Please enter the amount of the expense in the currency it was paid.  Do not round." sqref="M254:Q254" xr:uid="{00000000-0002-0000-0000-000006000000}">
      <formula1>-100000000</formula1>
      <formula2>1000000000</formula2>
    </dataValidation>
    <dataValidation type="date" errorStyle="warning" showErrorMessage="1" errorTitle="Date Error" error="Please enter a date as DD-MM-YY in this field" promptTitle="Date" prompt="Please enter the date of expense." sqref="G266:H272 F265:F272 F255:H263" xr:uid="{00000000-0002-0000-0000-000007000000}">
      <formula1>1</formula1>
      <formula2>219512</formula2>
    </dataValidation>
    <dataValidation type="decimal" allowBlank="1" showErrorMessage="1" errorTitle="Exp Amount" error="Amount must be a number" promptTitle="Expense Amount" prompt="Please enter the amount of the expense in the currency it was paid.  Do not round." sqref="M265:Q272 M255:Q263" xr:uid="{00000000-0002-0000-0000-000008000000}">
      <formula1>-100000000</formula1>
      <formula2>1000000000</formula2>
    </dataValidation>
    <dataValidation type="list" allowBlank="1" showInputMessage="1" showErrorMessage="1" errorTitle="Invalid Entry" error="Please select a valid payment option from the drop down menu." promptTitle="NOTE:" prompt="Country MUST be selected in order to choose payment option._x000a__x000a_Please fill out 'Payee Form' if 'Elec. Funds Transfer' is selected; use link below.  _x000a__x000a_Please fill out 'Contribution From' if 'Contribute to TRF' is selected; use link below.  " sqref="M247:Q247" xr:uid="{00000000-0002-0000-0000-000009000000}">
      <formula1>IF(#REF!="Staff", Option2,INDIRECT($K$677))</formula1>
    </dataValidation>
    <dataValidation type="list" allowBlank="1" showInputMessage="1" showErrorMessage="1" errorTitle="Invalid Expense Type" error="Please select an Expense Type from the drop down list. " promptTitle="Expense Type" prompt="Please select the expense type.  NOTE: Rotarian/Staff/Officer MUST be selected above in order to choose an expense type." sqref="I254:J254" xr:uid="{00000000-0002-0000-0000-00000A000000}">
      <formula1>INDIRECT(#REF!)</formula1>
    </dataValidation>
    <dataValidation allowBlank="1" showInputMessage="1" showErrorMessage="1" errorTitle="Text Length" error="Text length may not exceed 32 characters." sqref="J5:K5" xr:uid="{00000000-0002-0000-0000-00000B000000}"/>
    <dataValidation type="list" allowBlank="1" showInputMessage="1" showErrorMessage="1" errorTitle="Invalid Expense Type" error="Please select an Expense Type from the drop down list. " promptTitle="Expense Type" prompt="Please select the expense type.  NOTE: Rotarian/Staff/Officer  MUST be selected above in order to choose an expense type." sqref="I2:J2" xr:uid="{00000000-0002-0000-0000-00000C000000}">
      <formula1>INDIRECT(#REF!)</formula1>
    </dataValidation>
    <dataValidation type="list" allowBlank="1" showErrorMessage="1" errorTitle="Invalid Expense Type" error="Please select an Expense Type from the drop down list. " promptTitle="Expense Type" prompt="Please select the expense type.  NOTE: Rotarian/Staff/Officer MUST be selected above in order to choose an expense type." sqref="I255:J272" xr:uid="{00000000-0002-0000-0000-00000D000000}">
      <formula1>$F$756:$F$775</formula1>
    </dataValidation>
    <dataValidation errorStyle="information" operator="lessThanOrEqual" allowBlank="1" showErrorMessage="1" errorTitle="Text Length Error" promptTitle="Is the business purpose clear?" prompt="Be sure the Rotary business purpose is clearly identified. (Limit of 50 characters) _x000a_Note: If your description exceeds 50 characters, please continue on the next row." sqref="K255:L272" xr:uid="{00000000-0002-0000-0000-00000E000000}"/>
  </dataValidations>
  <printOptions horizontalCentered="1"/>
  <pageMargins left="0.7" right="0.7" top="0.75" bottom="0.75" header="0.3" footer="0.3"/>
  <pageSetup scale="78" orientation="landscape" horizontalDpi="4294967293" verticalDpi="4294967293" r:id="rId2"/>
  <headerFooter alignWithMargins="0">
    <oddFooter>&amp;L&amp;"Times New Roman,Regular"&amp;8Revised Aug 10&amp;CPage 1</oddFooter>
  </headerFooter>
  <colBreaks count="1" manualBreakCount="1">
    <brk id="27" min="2" max="286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G3:AZ702"/>
  <sheetViews>
    <sheetView showGridLines="0" showRowColHeaders="0" zoomScale="75" zoomScaleNormal="75" zoomScaleSheetLayoutView="75" zoomScalePageLayoutView="75" workbookViewId="0">
      <pane xSplit="7" ySplit="4" topLeftCell="H5" activePane="bottomRight" state="frozen"/>
      <selection activeCell="B3" sqref="B3:G3"/>
      <selection pane="topRight" activeCell="B3" sqref="B3:G3"/>
      <selection pane="bottomLeft" activeCell="B3" sqref="B3:G3"/>
      <selection pane="bottomRight" activeCell="H13" sqref="H13:J13"/>
    </sheetView>
  </sheetViews>
  <sheetFormatPr defaultColWidth="2.7109375" defaultRowHeight="12.75" x14ac:dyDescent="0.2"/>
  <cols>
    <col min="1" max="6" width="2.7109375" style="3"/>
    <col min="7" max="7" width="2.7109375" style="3" customWidth="1"/>
    <col min="8" max="8" width="3.7109375" style="3" customWidth="1"/>
    <col min="9" max="9" width="4.7109375" style="3" customWidth="1"/>
    <col min="10" max="10" width="5.28515625" style="3" customWidth="1"/>
    <col min="11" max="11" width="8" style="3" customWidth="1"/>
    <col min="12" max="13" width="2.42578125" style="3" customWidth="1"/>
    <col min="14" max="14" width="7.42578125" style="3" customWidth="1"/>
    <col min="15" max="15" width="30.85546875" style="3" customWidth="1"/>
    <col min="16" max="16" width="30.140625" style="3" customWidth="1"/>
    <col min="17" max="17" width="3.140625" style="3" customWidth="1"/>
    <col min="18" max="20" width="2.7109375" style="3" customWidth="1"/>
    <col min="21" max="21" width="8.42578125" style="3" customWidth="1"/>
    <col min="22" max="22" width="2.7109375" style="3" customWidth="1"/>
    <col min="23" max="23" width="4" style="3" customWidth="1"/>
    <col min="24" max="24" width="2.42578125" style="3" customWidth="1"/>
    <col min="25" max="27" width="2.7109375" style="3" customWidth="1"/>
    <col min="28" max="28" width="12.42578125" style="3" customWidth="1"/>
    <col min="29" max="30" width="2.7109375" style="3" hidden="1" customWidth="1"/>
    <col min="31" max="31" width="2.7109375" style="3" customWidth="1"/>
    <col min="32" max="32" width="6.28515625" style="3" customWidth="1"/>
    <col min="33" max="33" width="5.28515625" style="3" customWidth="1"/>
    <col min="34" max="34" width="2.42578125" style="3" customWidth="1"/>
    <col min="35" max="36" width="4.42578125" style="3" customWidth="1"/>
    <col min="37" max="37" width="5.140625" style="3" customWidth="1"/>
    <col min="38" max="38" width="2" style="3" customWidth="1"/>
    <col min="39" max="39" width="2.28515625" style="3" customWidth="1"/>
    <col min="40" max="40" width="2.85546875" style="3" customWidth="1"/>
    <col min="41" max="41" width="4.140625" style="3" customWidth="1"/>
    <col min="42" max="42" width="4.28515625" style="3" customWidth="1"/>
    <col min="43" max="43" width="2.7109375" style="3" customWidth="1"/>
    <col min="44" max="44" width="6.42578125" style="3" customWidth="1"/>
    <col min="45" max="45" width="7.85546875" style="3" customWidth="1"/>
    <col min="46" max="51" width="2.7109375" style="3" customWidth="1"/>
    <col min="52" max="52" width="5.42578125" style="3" customWidth="1"/>
    <col min="53" max="56" width="2.7109375" style="3" customWidth="1"/>
    <col min="57" max="57" width="5.7109375" style="3" bestFit="1" customWidth="1"/>
    <col min="58" max="16384" width="2.7109375" style="3"/>
  </cols>
  <sheetData>
    <row r="3" spans="7:52" ht="9" customHeight="1" x14ac:dyDescent="0.2"/>
    <row r="4" spans="7:52" ht="18.75" hidden="1" x14ac:dyDescent="0.25">
      <c r="H4" s="228"/>
      <c r="I4" s="229"/>
      <c r="J4" s="230"/>
      <c r="K4" s="271"/>
      <c r="L4" s="347"/>
      <c r="M4" s="347"/>
      <c r="N4" s="272"/>
      <c r="O4" s="37"/>
      <c r="P4" s="38"/>
      <c r="Q4" s="248"/>
      <c r="R4" s="249"/>
      <c r="S4" s="249"/>
      <c r="T4" s="249"/>
      <c r="U4" s="250"/>
      <c r="V4" s="348"/>
      <c r="W4" s="349"/>
      <c r="X4" s="349"/>
      <c r="Y4" s="349"/>
      <c r="Z4" s="350"/>
      <c r="AA4" s="341" t="str">
        <f>IF(AND(K4&lt;&gt;"",V4="USD"),1,"")</f>
        <v/>
      </c>
      <c r="AB4" s="342"/>
      <c r="AC4" s="342"/>
      <c r="AD4" s="343"/>
      <c r="AE4" s="344" t="str">
        <f>IF(OR(Q4="",AA4=""),"",ROUND(Q4/AA4,2))</f>
        <v/>
      </c>
      <c r="AF4" s="345"/>
      <c r="AG4" s="345"/>
      <c r="AH4" s="346"/>
      <c r="AI4" s="241" t="e">
        <f>IF(#REF!="Staff",IF(AE4="","",IF(AE4&gt;24.99,"Required",IF(OR(K4="Lodging",K4="Airfare"),"Required",IF(K4=0,"","Not Req")))),IF(AE4="","",IF(AE4&gt;74.99,"Required",IF(OR(K4="Lodging",K4="Airfare"),"Required",IF(K4=0,"","Not Req")))))</f>
        <v>#REF!</v>
      </c>
      <c r="AJ4" s="242"/>
      <c r="AK4" s="243"/>
      <c r="AL4" s="201" t="str">
        <f>IF($K4="","",IF(#REF!="Staff",VLOOKUP($K4,CODE,2,FALSE),IF(OR(#REF!="Rotarian",#REF!="Officer"),VLOOKUP($K4,CODE,3,FALSE),"")))</f>
        <v/>
      </c>
      <c r="AM4" s="244"/>
      <c r="AN4" s="244"/>
      <c r="AO4" s="244"/>
      <c r="AP4" s="245"/>
      <c r="AQ4" s="246"/>
      <c r="AR4" s="247"/>
    </row>
    <row r="5" spans="7:52" ht="18.75" customHeight="1" x14ac:dyDescent="0.2">
      <c r="H5" s="73"/>
      <c r="I5" s="132"/>
      <c r="J5" s="132"/>
      <c r="K5" s="132"/>
      <c r="L5" s="132"/>
      <c r="M5" s="133"/>
      <c r="N5" s="351" t="s">
        <v>658</v>
      </c>
      <c r="O5" s="351"/>
      <c r="P5" s="351"/>
      <c r="Q5" s="351"/>
      <c r="R5" s="351"/>
      <c r="S5" s="351"/>
      <c r="T5" s="351"/>
      <c r="U5" s="351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7:52" ht="15" customHeight="1" x14ac:dyDescent="0.2">
      <c r="G6" s="12"/>
      <c r="H6" s="74"/>
      <c r="I6" s="87"/>
      <c r="J6" s="87"/>
      <c r="K6" s="87"/>
      <c r="L6" s="87"/>
      <c r="M6" s="75"/>
      <c r="N6" s="352"/>
      <c r="O6" s="352"/>
      <c r="P6" s="352"/>
      <c r="Q6" s="352"/>
      <c r="R6" s="352"/>
      <c r="S6" s="352"/>
      <c r="T6" s="352"/>
      <c r="U6" s="352"/>
      <c r="V6" s="21"/>
      <c r="W6" s="21"/>
      <c r="X6" s="21"/>
      <c r="Y6" s="21"/>
      <c r="Z6" s="85"/>
      <c r="AA6" s="85"/>
      <c r="AB6" s="85"/>
      <c r="AC6" s="85"/>
      <c r="AD6" s="85"/>
      <c r="AE6" s="85"/>
      <c r="AF6" s="85"/>
      <c r="AG6" s="85"/>
      <c r="AH6" s="85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7:52" ht="15" customHeight="1" x14ac:dyDescent="0.2">
      <c r="G7" s="12"/>
      <c r="H7" s="85"/>
      <c r="I7" s="85"/>
      <c r="J7" s="85"/>
      <c r="K7" s="85"/>
      <c r="L7" s="85"/>
      <c r="M7" s="85"/>
      <c r="N7" s="88"/>
      <c r="O7" s="88"/>
      <c r="P7" s="88"/>
      <c r="Q7" s="88"/>
      <c r="R7" s="88"/>
      <c r="S7" s="88"/>
      <c r="T7" s="88"/>
      <c r="U7" s="88"/>
      <c r="V7" s="21"/>
      <c r="W7" s="21"/>
      <c r="X7" s="21"/>
      <c r="Y7" s="21"/>
      <c r="Z7" s="85"/>
      <c r="AA7" s="85"/>
      <c r="AB7" s="85"/>
      <c r="AC7" s="85"/>
      <c r="AD7" s="85"/>
      <c r="AE7" s="85"/>
      <c r="AF7" s="85"/>
      <c r="AG7" s="85"/>
      <c r="AH7" s="85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</row>
    <row r="8" spans="7:52" ht="15" customHeight="1" x14ac:dyDescent="0.2">
      <c r="G8" s="12"/>
      <c r="H8" s="295" t="s">
        <v>0</v>
      </c>
      <c r="I8" s="353"/>
      <c r="J8" s="296"/>
      <c r="K8" s="295" t="s">
        <v>657</v>
      </c>
      <c r="L8" s="353"/>
      <c r="M8" s="353"/>
      <c r="N8" s="296"/>
      <c r="O8" s="295" t="s">
        <v>651</v>
      </c>
      <c r="P8" s="357"/>
      <c r="Q8" s="295" t="s">
        <v>646</v>
      </c>
      <c r="R8" s="362"/>
      <c r="S8" s="362"/>
      <c r="T8" s="362"/>
      <c r="U8" s="357"/>
      <c r="V8" s="375" t="s">
        <v>29</v>
      </c>
      <c r="W8" s="376"/>
      <c r="X8" s="376"/>
      <c r="Y8" s="376"/>
      <c r="Z8" s="376"/>
      <c r="AA8" s="377"/>
      <c r="AB8" s="384" t="s">
        <v>642</v>
      </c>
      <c r="AC8" s="385"/>
      <c r="AD8" s="385"/>
      <c r="AE8" s="386"/>
      <c r="AF8" s="384" t="s">
        <v>659</v>
      </c>
      <c r="AG8" s="385"/>
      <c r="AH8" s="38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</row>
    <row r="9" spans="7:52" ht="15" customHeight="1" x14ac:dyDescent="0.2">
      <c r="G9" s="12"/>
      <c r="H9" s="297"/>
      <c r="I9" s="354"/>
      <c r="J9" s="298"/>
      <c r="K9" s="297"/>
      <c r="L9" s="356"/>
      <c r="M9" s="356"/>
      <c r="N9" s="298"/>
      <c r="O9" s="358"/>
      <c r="P9" s="359"/>
      <c r="Q9" s="358"/>
      <c r="R9" s="363"/>
      <c r="S9" s="363"/>
      <c r="T9" s="363"/>
      <c r="U9" s="359"/>
      <c r="V9" s="378"/>
      <c r="W9" s="379"/>
      <c r="X9" s="379"/>
      <c r="Y9" s="379"/>
      <c r="Z9" s="379"/>
      <c r="AA9" s="380"/>
      <c r="AB9" s="387"/>
      <c r="AC9" s="388"/>
      <c r="AD9" s="388"/>
      <c r="AE9" s="389"/>
      <c r="AF9" s="387"/>
      <c r="AG9" s="388"/>
      <c r="AH9" s="389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</row>
    <row r="10" spans="7:52" ht="15" customHeight="1" x14ac:dyDescent="0.2">
      <c r="G10" s="12"/>
      <c r="H10" s="299"/>
      <c r="I10" s="355"/>
      <c r="J10" s="300"/>
      <c r="K10" s="299"/>
      <c r="L10" s="355"/>
      <c r="M10" s="355"/>
      <c r="N10" s="300"/>
      <c r="O10" s="360"/>
      <c r="P10" s="361"/>
      <c r="Q10" s="360"/>
      <c r="R10" s="364"/>
      <c r="S10" s="364"/>
      <c r="T10" s="364"/>
      <c r="U10" s="361"/>
      <c r="V10" s="381"/>
      <c r="W10" s="382"/>
      <c r="X10" s="382"/>
      <c r="Y10" s="382"/>
      <c r="Z10" s="382"/>
      <c r="AA10" s="383"/>
      <c r="AB10" s="390"/>
      <c r="AC10" s="391"/>
      <c r="AD10" s="391"/>
      <c r="AE10" s="392"/>
      <c r="AF10" s="390"/>
      <c r="AG10" s="391"/>
      <c r="AH10" s="392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</row>
    <row r="11" spans="7:52" ht="15" customHeight="1" x14ac:dyDescent="0.2">
      <c r="G11" s="12"/>
      <c r="H11" s="85"/>
      <c r="I11" s="85"/>
      <c r="J11" s="85"/>
      <c r="K11" s="85"/>
      <c r="L11" s="85"/>
      <c r="M11" s="85"/>
      <c r="N11" s="88"/>
      <c r="O11" s="88"/>
      <c r="P11" s="88"/>
      <c r="Q11" s="88"/>
      <c r="R11" s="88"/>
      <c r="S11" s="88"/>
      <c r="T11" s="88"/>
      <c r="U11" s="88"/>
      <c r="V11" s="21"/>
      <c r="W11" s="21"/>
      <c r="X11" s="21"/>
      <c r="Y11" s="21"/>
      <c r="Z11" s="85"/>
      <c r="AA11" s="85"/>
      <c r="AB11" s="85"/>
      <c r="AC11" s="85"/>
      <c r="AD11" s="85"/>
      <c r="AE11" s="85"/>
      <c r="AF11" s="85"/>
      <c r="AG11" s="85"/>
      <c r="AH11" s="85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</row>
    <row r="12" spans="7:52" ht="3.75" customHeight="1" x14ac:dyDescent="0.2">
      <c r="H12" s="65"/>
      <c r="I12" s="67"/>
      <c r="J12" s="67"/>
      <c r="K12" s="67"/>
      <c r="L12" s="67"/>
      <c r="M12" s="67"/>
      <c r="N12" s="76"/>
      <c r="O12" s="76"/>
      <c r="P12" s="76"/>
      <c r="Q12" s="76"/>
      <c r="R12" s="76"/>
      <c r="S12" s="76"/>
      <c r="T12" s="76"/>
      <c r="U12" s="76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68"/>
      <c r="AK12" s="68"/>
      <c r="AL12" s="68"/>
      <c r="AM12" s="68"/>
      <c r="AN12" s="68"/>
      <c r="AO12" s="68"/>
      <c r="AP12" s="68"/>
      <c r="AQ12" s="68"/>
      <c r="AR12" s="68"/>
    </row>
    <row r="13" spans="7:52" ht="18.75" x14ac:dyDescent="0.2">
      <c r="H13" s="168"/>
      <c r="I13" s="169"/>
      <c r="J13" s="170"/>
      <c r="K13" s="174"/>
      <c r="L13" s="335"/>
      <c r="M13" s="335"/>
      <c r="N13" s="175"/>
      <c r="O13" s="339"/>
      <c r="P13" s="340"/>
      <c r="Q13" s="186"/>
      <c r="R13" s="187"/>
      <c r="S13" s="187"/>
      <c r="T13" s="187"/>
      <c r="U13" s="188"/>
      <c r="V13" s="165"/>
      <c r="W13" s="365"/>
      <c r="X13" s="365"/>
      <c r="Y13" s="365"/>
      <c r="Z13" s="365"/>
      <c r="AA13" s="366"/>
      <c r="AB13" s="165"/>
      <c r="AC13" s="166"/>
      <c r="AD13" s="167"/>
      <c r="AE13" s="165"/>
      <c r="AF13" s="365"/>
      <c r="AG13" s="365"/>
      <c r="AH13" s="366"/>
      <c r="AI13" s="81"/>
      <c r="AJ13" s="81"/>
    </row>
    <row r="14" spans="7:52" ht="18.75" customHeight="1" x14ac:dyDescent="0.2">
      <c r="H14" s="168"/>
      <c r="I14" s="169"/>
      <c r="J14" s="170"/>
      <c r="K14" s="174"/>
      <c r="L14" s="335"/>
      <c r="M14" s="335"/>
      <c r="N14" s="175"/>
      <c r="O14" s="339"/>
      <c r="P14" s="340"/>
      <c r="Q14" s="186"/>
      <c r="R14" s="187"/>
      <c r="S14" s="187"/>
      <c r="T14" s="187"/>
      <c r="U14" s="188"/>
      <c r="V14" s="165"/>
      <c r="W14" s="365"/>
      <c r="X14" s="365"/>
      <c r="Y14" s="365"/>
      <c r="Z14" s="365"/>
      <c r="AA14" s="366"/>
      <c r="AB14" s="165"/>
      <c r="AC14" s="166"/>
      <c r="AD14" s="167"/>
      <c r="AE14" s="165"/>
      <c r="AF14" s="365"/>
      <c r="AG14" s="365"/>
      <c r="AH14" s="366"/>
      <c r="AI14" s="82"/>
    </row>
    <row r="15" spans="7:52" ht="18.75" customHeight="1" x14ac:dyDescent="0.2">
      <c r="H15" s="168"/>
      <c r="I15" s="169"/>
      <c r="J15" s="170"/>
      <c r="K15" s="174"/>
      <c r="L15" s="335"/>
      <c r="M15" s="335"/>
      <c r="N15" s="175"/>
      <c r="O15" s="339"/>
      <c r="P15" s="340"/>
      <c r="Q15" s="186"/>
      <c r="R15" s="187"/>
      <c r="S15" s="187"/>
      <c r="T15" s="187"/>
      <c r="U15" s="188"/>
      <c r="V15" s="165"/>
      <c r="W15" s="365"/>
      <c r="X15" s="365"/>
      <c r="Y15" s="365"/>
      <c r="Z15" s="365"/>
      <c r="AA15" s="366"/>
      <c r="AB15" s="165"/>
      <c r="AC15" s="166"/>
      <c r="AD15" s="167"/>
      <c r="AE15" s="165"/>
      <c r="AF15" s="365"/>
      <c r="AG15" s="365"/>
      <c r="AH15" s="366"/>
      <c r="AI15" s="71"/>
    </row>
    <row r="16" spans="7:52" ht="18.75" customHeight="1" x14ac:dyDescent="0.2">
      <c r="H16" s="168"/>
      <c r="I16" s="169"/>
      <c r="J16" s="170"/>
      <c r="K16" s="174"/>
      <c r="L16" s="335"/>
      <c r="M16" s="335"/>
      <c r="N16" s="175"/>
      <c r="O16" s="339"/>
      <c r="P16" s="340"/>
      <c r="Q16" s="186"/>
      <c r="R16" s="187"/>
      <c r="S16" s="187"/>
      <c r="T16" s="187"/>
      <c r="U16" s="188"/>
      <c r="V16" s="165"/>
      <c r="W16" s="365"/>
      <c r="X16" s="365"/>
      <c r="Y16" s="365"/>
      <c r="Z16" s="365"/>
      <c r="AA16" s="366"/>
      <c r="AB16" s="165"/>
      <c r="AC16" s="166"/>
      <c r="AD16" s="167"/>
      <c r="AE16" s="165"/>
      <c r="AF16" s="365"/>
      <c r="AG16" s="365"/>
      <c r="AH16" s="366"/>
      <c r="AI16" s="71"/>
    </row>
    <row r="17" spans="8:35" ht="18.75" customHeight="1" x14ac:dyDescent="0.2">
      <c r="H17" s="168"/>
      <c r="I17" s="169"/>
      <c r="J17" s="170"/>
      <c r="K17" s="174"/>
      <c r="L17" s="335"/>
      <c r="M17" s="335"/>
      <c r="N17" s="175"/>
      <c r="O17" s="339"/>
      <c r="P17" s="340"/>
      <c r="Q17" s="186"/>
      <c r="R17" s="187"/>
      <c r="S17" s="187"/>
      <c r="T17" s="187"/>
      <c r="U17" s="188"/>
      <c r="V17" s="165"/>
      <c r="W17" s="365"/>
      <c r="X17" s="365"/>
      <c r="Y17" s="365"/>
      <c r="Z17" s="365"/>
      <c r="AA17" s="366"/>
      <c r="AB17" s="165"/>
      <c r="AC17" s="166"/>
      <c r="AD17" s="167"/>
      <c r="AE17" s="165"/>
      <c r="AF17" s="365"/>
      <c r="AG17" s="365"/>
      <c r="AH17" s="366"/>
      <c r="AI17" s="71"/>
    </row>
    <row r="18" spans="8:35" ht="18.75" customHeight="1" x14ac:dyDescent="0.2">
      <c r="H18" s="168"/>
      <c r="I18" s="169"/>
      <c r="J18" s="170"/>
      <c r="K18" s="174"/>
      <c r="L18" s="335"/>
      <c r="M18" s="335"/>
      <c r="N18" s="175"/>
      <c r="O18" s="339"/>
      <c r="P18" s="340"/>
      <c r="Q18" s="186"/>
      <c r="R18" s="187"/>
      <c r="S18" s="187"/>
      <c r="T18" s="187"/>
      <c r="U18" s="188"/>
      <c r="V18" s="165"/>
      <c r="W18" s="365"/>
      <c r="X18" s="365"/>
      <c r="Y18" s="365"/>
      <c r="Z18" s="365"/>
      <c r="AA18" s="366"/>
      <c r="AB18" s="165"/>
      <c r="AC18" s="166"/>
      <c r="AD18" s="167"/>
      <c r="AE18" s="165"/>
      <c r="AF18" s="365"/>
      <c r="AG18" s="365"/>
      <c r="AH18" s="366"/>
      <c r="AI18" s="71"/>
    </row>
    <row r="19" spans="8:35" ht="18.75" x14ac:dyDescent="0.2">
      <c r="H19" s="168"/>
      <c r="I19" s="169"/>
      <c r="J19" s="170"/>
      <c r="K19" s="174"/>
      <c r="L19" s="335"/>
      <c r="M19" s="335"/>
      <c r="N19" s="175"/>
      <c r="O19" s="339"/>
      <c r="P19" s="340"/>
      <c r="Q19" s="186"/>
      <c r="R19" s="187"/>
      <c r="S19" s="187"/>
      <c r="T19" s="187"/>
      <c r="U19" s="188"/>
      <c r="V19" s="165"/>
      <c r="W19" s="365"/>
      <c r="X19" s="365"/>
      <c r="Y19" s="365"/>
      <c r="Z19" s="365"/>
      <c r="AA19" s="366"/>
      <c r="AB19" s="165"/>
      <c r="AC19" s="166"/>
      <c r="AD19" s="167"/>
      <c r="AE19" s="165"/>
      <c r="AF19" s="365"/>
      <c r="AG19" s="365"/>
      <c r="AH19" s="366"/>
      <c r="AI19" s="71"/>
    </row>
    <row r="20" spans="8:35" ht="18.75" customHeight="1" x14ac:dyDescent="0.2">
      <c r="H20" s="168"/>
      <c r="I20" s="169"/>
      <c r="J20" s="170"/>
      <c r="K20" s="174"/>
      <c r="L20" s="335"/>
      <c r="M20" s="335"/>
      <c r="N20" s="175"/>
      <c r="O20" s="339"/>
      <c r="P20" s="340"/>
      <c r="Q20" s="186"/>
      <c r="R20" s="187"/>
      <c r="S20" s="187"/>
      <c r="T20" s="187"/>
      <c r="U20" s="188"/>
      <c r="V20" s="165"/>
      <c r="W20" s="365"/>
      <c r="X20" s="365"/>
      <c r="Y20" s="365"/>
      <c r="Z20" s="365"/>
      <c r="AA20" s="366"/>
      <c r="AB20" s="165"/>
      <c r="AC20" s="166"/>
      <c r="AD20" s="167"/>
      <c r="AE20" s="165"/>
      <c r="AF20" s="365"/>
      <c r="AG20" s="365"/>
      <c r="AH20" s="366"/>
      <c r="AI20" s="71"/>
    </row>
    <row r="21" spans="8:35" ht="18.75" customHeight="1" x14ac:dyDescent="0.2">
      <c r="H21" s="168"/>
      <c r="I21" s="169"/>
      <c r="J21" s="170"/>
      <c r="K21" s="174"/>
      <c r="L21" s="335"/>
      <c r="M21" s="335"/>
      <c r="N21" s="175"/>
      <c r="O21" s="339"/>
      <c r="P21" s="340"/>
      <c r="Q21" s="186"/>
      <c r="R21" s="187"/>
      <c r="S21" s="187"/>
      <c r="T21" s="187"/>
      <c r="U21" s="188"/>
      <c r="V21" s="165"/>
      <c r="W21" s="365"/>
      <c r="X21" s="365"/>
      <c r="Y21" s="365"/>
      <c r="Z21" s="365"/>
      <c r="AA21" s="366"/>
      <c r="AB21" s="165"/>
      <c r="AC21" s="166"/>
      <c r="AD21" s="167"/>
      <c r="AE21" s="165"/>
      <c r="AF21" s="365"/>
      <c r="AG21" s="365"/>
      <c r="AH21" s="366"/>
      <c r="AI21" s="71"/>
    </row>
    <row r="22" spans="8:35" ht="18.75" customHeight="1" x14ac:dyDescent="0.2">
      <c r="H22" s="168"/>
      <c r="I22" s="169"/>
      <c r="J22" s="170"/>
      <c r="K22" s="174"/>
      <c r="L22" s="335"/>
      <c r="M22" s="335"/>
      <c r="N22" s="175"/>
      <c r="O22" s="339"/>
      <c r="P22" s="340"/>
      <c r="Q22" s="186"/>
      <c r="R22" s="187"/>
      <c r="S22" s="187"/>
      <c r="T22" s="187"/>
      <c r="U22" s="188"/>
      <c r="V22" s="165"/>
      <c r="W22" s="365"/>
      <c r="X22" s="365"/>
      <c r="Y22" s="365"/>
      <c r="Z22" s="365"/>
      <c r="AA22" s="366"/>
      <c r="AB22" s="165"/>
      <c r="AC22" s="166"/>
      <c r="AD22" s="167"/>
      <c r="AE22" s="165"/>
      <c r="AF22" s="365"/>
      <c r="AG22" s="365"/>
      <c r="AH22" s="366"/>
      <c r="AI22" s="71"/>
    </row>
    <row r="23" spans="8:35" ht="18.75" customHeight="1" x14ac:dyDescent="0.2">
      <c r="H23" s="168"/>
      <c r="I23" s="169"/>
      <c r="J23" s="170"/>
      <c r="K23" s="174"/>
      <c r="L23" s="335"/>
      <c r="M23" s="335"/>
      <c r="N23" s="175"/>
      <c r="O23" s="339"/>
      <c r="P23" s="340"/>
      <c r="Q23" s="186"/>
      <c r="R23" s="187"/>
      <c r="S23" s="187"/>
      <c r="T23" s="187"/>
      <c r="U23" s="188"/>
      <c r="V23" s="165"/>
      <c r="W23" s="365"/>
      <c r="X23" s="365"/>
      <c r="Y23" s="365"/>
      <c r="Z23" s="365"/>
      <c r="AA23" s="366"/>
      <c r="AB23" s="165"/>
      <c r="AC23" s="166"/>
      <c r="AD23" s="167"/>
      <c r="AE23" s="165"/>
      <c r="AF23" s="365"/>
      <c r="AG23" s="365"/>
      <c r="AH23" s="366"/>
      <c r="AI23" s="71"/>
    </row>
    <row r="24" spans="8:35" ht="18.75" customHeight="1" x14ac:dyDescent="0.2">
      <c r="H24" s="168"/>
      <c r="I24" s="169"/>
      <c r="J24" s="170"/>
      <c r="K24" s="174"/>
      <c r="L24" s="335"/>
      <c r="M24" s="335"/>
      <c r="N24" s="175"/>
      <c r="O24" s="339"/>
      <c r="P24" s="340"/>
      <c r="Q24" s="186"/>
      <c r="R24" s="187"/>
      <c r="S24" s="187"/>
      <c r="T24" s="187"/>
      <c r="U24" s="188"/>
      <c r="V24" s="165"/>
      <c r="W24" s="365"/>
      <c r="X24" s="365"/>
      <c r="Y24" s="365"/>
      <c r="Z24" s="365"/>
      <c r="AA24" s="366"/>
      <c r="AB24" s="165"/>
      <c r="AC24" s="166"/>
      <c r="AD24" s="167"/>
      <c r="AE24" s="165"/>
      <c r="AF24" s="365"/>
      <c r="AG24" s="365"/>
      <c r="AH24" s="366"/>
      <c r="AI24" s="71"/>
    </row>
    <row r="25" spans="8:35" ht="18.75" customHeight="1" x14ac:dyDescent="0.2">
      <c r="H25" s="168"/>
      <c r="I25" s="169"/>
      <c r="J25" s="170"/>
      <c r="K25" s="174"/>
      <c r="L25" s="335"/>
      <c r="M25" s="335"/>
      <c r="N25" s="175"/>
      <c r="O25" s="339"/>
      <c r="P25" s="340"/>
      <c r="Q25" s="186"/>
      <c r="R25" s="187"/>
      <c r="S25" s="187"/>
      <c r="T25" s="187"/>
      <c r="U25" s="188"/>
      <c r="V25" s="165"/>
      <c r="W25" s="365"/>
      <c r="X25" s="365"/>
      <c r="Y25" s="365"/>
      <c r="Z25" s="365"/>
      <c r="AA25" s="366"/>
      <c r="AB25" s="165"/>
      <c r="AC25" s="166"/>
      <c r="AD25" s="167"/>
      <c r="AE25" s="165"/>
      <c r="AF25" s="365"/>
      <c r="AG25" s="365"/>
      <c r="AH25" s="366"/>
      <c r="AI25" s="71"/>
    </row>
    <row r="26" spans="8:35" ht="18.75" customHeight="1" x14ac:dyDescent="0.2">
      <c r="H26" s="168"/>
      <c r="I26" s="169"/>
      <c r="J26" s="170"/>
      <c r="K26" s="174"/>
      <c r="L26" s="335"/>
      <c r="M26" s="335"/>
      <c r="N26" s="175"/>
      <c r="O26" s="339"/>
      <c r="P26" s="340"/>
      <c r="Q26" s="186"/>
      <c r="R26" s="187"/>
      <c r="S26" s="187"/>
      <c r="T26" s="187"/>
      <c r="U26" s="188"/>
      <c r="V26" s="165"/>
      <c r="W26" s="365"/>
      <c r="X26" s="365"/>
      <c r="Y26" s="365"/>
      <c r="Z26" s="365"/>
      <c r="AA26" s="366"/>
      <c r="AB26" s="165"/>
      <c r="AC26" s="166"/>
      <c r="AD26" s="167"/>
      <c r="AE26" s="165"/>
      <c r="AF26" s="365"/>
      <c r="AG26" s="365"/>
      <c r="AH26" s="366"/>
      <c r="AI26" s="71"/>
    </row>
    <row r="27" spans="8:35" ht="18.75" customHeight="1" x14ac:dyDescent="0.2">
      <c r="H27" s="168"/>
      <c r="I27" s="169"/>
      <c r="J27" s="170"/>
      <c r="K27" s="174"/>
      <c r="L27" s="335"/>
      <c r="M27" s="335"/>
      <c r="N27" s="175"/>
      <c r="O27" s="339"/>
      <c r="P27" s="340"/>
      <c r="Q27" s="186"/>
      <c r="R27" s="187"/>
      <c r="S27" s="187"/>
      <c r="T27" s="187"/>
      <c r="U27" s="188"/>
      <c r="V27" s="165"/>
      <c r="W27" s="365"/>
      <c r="X27" s="365"/>
      <c r="Y27" s="365"/>
      <c r="Z27" s="365"/>
      <c r="AA27" s="366"/>
      <c r="AB27" s="165"/>
      <c r="AC27" s="166"/>
      <c r="AD27" s="167"/>
      <c r="AE27" s="165"/>
      <c r="AF27" s="365"/>
      <c r="AG27" s="365"/>
      <c r="AH27" s="366"/>
      <c r="AI27" s="71"/>
    </row>
    <row r="28" spans="8:35" ht="18.75" customHeight="1" x14ac:dyDescent="0.2">
      <c r="H28" s="168"/>
      <c r="I28" s="169"/>
      <c r="J28" s="170"/>
      <c r="K28" s="174"/>
      <c r="L28" s="335"/>
      <c r="M28" s="335"/>
      <c r="N28" s="175"/>
      <c r="O28" s="339"/>
      <c r="P28" s="340"/>
      <c r="Q28" s="186"/>
      <c r="R28" s="187"/>
      <c r="S28" s="187"/>
      <c r="T28" s="187"/>
      <c r="U28" s="188"/>
      <c r="V28" s="165"/>
      <c r="W28" s="365"/>
      <c r="X28" s="365"/>
      <c r="Y28" s="365"/>
      <c r="Z28" s="365"/>
      <c r="AA28" s="366"/>
      <c r="AB28" s="165"/>
      <c r="AC28" s="166"/>
      <c r="AD28" s="167"/>
      <c r="AE28" s="165"/>
      <c r="AF28" s="365"/>
      <c r="AG28" s="365"/>
      <c r="AH28" s="366"/>
      <c r="AI28" s="71"/>
    </row>
    <row r="29" spans="8:35" ht="18.75" customHeight="1" x14ac:dyDescent="0.2">
      <c r="H29" s="168"/>
      <c r="I29" s="169"/>
      <c r="J29" s="170"/>
      <c r="K29" s="174"/>
      <c r="L29" s="335"/>
      <c r="M29" s="335"/>
      <c r="N29" s="175"/>
      <c r="O29" s="339"/>
      <c r="P29" s="340"/>
      <c r="Q29" s="186"/>
      <c r="R29" s="187"/>
      <c r="S29" s="187"/>
      <c r="T29" s="187"/>
      <c r="U29" s="188"/>
      <c r="V29" s="165"/>
      <c r="W29" s="365"/>
      <c r="X29" s="365"/>
      <c r="Y29" s="365"/>
      <c r="Z29" s="365"/>
      <c r="AA29" s="366"/>
      <c r="AB29" s="165"/>
      <c r="AC29" s="166"/>
      <c r="AD29" s="167"/>
      <c r="AE29" s="165"/>
      <c r="AF29" s="365"/>
      <c r="AG29" s="365"/>
      <c r="AH29" s="366"/>
      <c r="AI29" s="71"/>
    </row>
    <row r="30" spans="8:35" ht="18.75" customHeight="1" x14ac:dyDescent="0.2">
      <c r="H30" s="168"/>
      <c r="I30" s="169"/>
      <c r="J30" s="170"/>
      <c r="K30" s="174"/>
      <c r="L30" s="335"/>
      <c r="M30" s="335"/>
      <c r="N30" s="175"/>
      <c r="O30" s="339"/>
      <c r="P30" s="340"/>
      <c r="Q30" s="186"/>
      <c r="R30" s="187"/>
      <c r="S30" s="187"/>
      <c r="T30" s="187"/>
      <c r="U30" s="188"/>
      <c r="V30" s="165"/>
      <c r="W30" s="365"/>
      <c r="X30" s="365"/>
      <c r="Y30" s="365"/>
      <c r="Z30" s="365"/>
      <c r="AA30" s="366"/>
      <c r="AB30" s="165"/>
      <c r="AC30" s="166"/>
      <c r="AD30" s="167"/>
      <c r="AE30" s="165"/>
      <c r="AF30" s="365"/>
      <c r="AG30" s="365"/>
      <c r="AH30" s="366"/>
      <c r="AI30" s="71"/>
    </row>
    <row r="31" spans="8:35" ht="18.75" customHeight="1" x14ac:dyDescent="0.2">
      <c r="H31" s="168"/>
      <c r="I31" s="169"/>
      <c r="J31" s="170"/>
      <c r="K31" s="174"/>
      <c r="L31" s="335"/>
      <c r="M31" s="335"/>
      <c r="N31" s="175"/>
      <c r="O31" s="339"/>
      <c r="P31" s="340"/>
      <c r="Q31" s="186"/>
      <c r="R31" s="187"/>
      <c r="S31" s="187"/>
      <c r="T31" s="187"/>
      <c r="U31" s="188"/>
      <c r="V31" s="165"/>
      <c r="W31" s="365"/>
      <c r="X31" s="365"/>
      <c r="Y31" s="365"/>
      <c r="Z31" s="365"/>
      <c r="AA31" s="366"/>
      <c r="AB31" s="165"/>
      <c r="AC31" s="166"/>
      <c r="AD31" s="167"/>
      <c r="AE31" s="165"/>
      <c r="AF31" s="365"/>
      <c r="AG31" s="365"/>
      <c r="AH31" s="366"/>
      <c r="AI31" s="71"/>
    </row>
    <row r="32" spans="8:35" ht="18.75" customHeight="1" x14ac:dyDescent="0.2">
      <c r="H32" s="168"/>
      <c r="I32" s="169"/>
      <c r="J32" s="170"/>
      <c r="K32" s="174"/>
      <c r="L32" s="335"/>
      <c r="M32" s="335"/>
      <c r="N32" s="175"/>
      <c r="O32" s="339"/>
      <c r="P32" s="340"/>
      <c r="Q32" s="186"/>
      <c r="R32" s="187"/>
      <c r="S32" s="187"/>
      <c r="T32" s="187"/>
      <c r="U32" s="188"/>
      <c r="V32" s="165"/>
      <c r="W32" s="365"/>
      <c r="X32" s="365"/>
      <c r="Y32" s="365"/>
      <c r="Z32" s="365"/>
      <c r="AA32" s="366"/>
      <c r="AB32" s="165"/>
      <c r="AC32" s="166"/>
      <c r="AD32" s="167"/>
      <c r="AE32" s="165"/>
      <c r="AF32" s="365"/>
      <c r="AG32" s="365"/>
      <c r="AH32" s="366"/>
      <c r="AI32" s="71"/>
    </row>
    <row r="33" spans="7:45" ht="19.5" customHeight="1" thickBot="1" x14ac:dyDescent="0.25">
      <c r="H33" s="168"/>
      <c r="I33" s="169"/>
      <c r="J33" s="170"/>
      <c r="K33" s="174"/>
      <c r="L33" s="335"/>
      <c r="M33" s="335"/>
      <c r="N33" s="175"/>
      <c r="O33" s="339"/>
      <c r="P33" s="340"/>
      <c r="Q33" s="186"/>
      <c r="R33" s="187"/>
      <c r="S33" s="187"/>
      <c r="T33" s="187"/>
      <c r="U33" s="188"/>
      <c r="V33" s="165"/>
      <c r="W33" s="365"/>
      <c r="X33" s="365"/>
      <c r="Y33" s="365"/>
      <c r="Z33" s="365"/>
      <c r="AA33" s="366"/>
      <c r="AB33" s="165"/>
      <c r="AC33" s="166"/>
      <c r="AD33" s="166"/>
      <c r="AE33" s="165"/>
      <c r="AF33" s="365"/>
      <c r="AG33" s="365"/>
      <c r="AH33" s="366"/>
      <c r="AI33" s="71"/>
    </row>
    <row r="34" spans="7:45" ht="19.5" thickBot="1" x14ac:dyDescent="0.25">
      <c r="N34" s="11"/>
      <c r="O34" s="11"/>
      <c r="Q34" s="336">
        <f>SUM(Q13:U33)+_FRN1</f>
        <v>0</v>
      </c>
      <c r="R34" s="337"/>
      <c r="S34" s="337"/>
      <c r="T34" s="337"/>
      <c r="U34" s="338"/>
      <c r="V34" s="241"/>
      <c r="W34" s="284"/>
      <c r="X34" s="284"/>
      <c r="Y34" s="284"/>
      <c r="Z34" s="284"/>
      <c r="AA34" s="284"/>
      <c r="AB34" s="284"/>
      <c r="AC34" s="284"/>
      <c r="AD34" s="285"/>
      <c r="AE34" s="367"/>
      <c r="AF34" s="368"/>
      <c r="AG34" s="368"/>
    </row>
    <row r="35" spans="7:45" s="12" customFormat="1" ht="12.75" customHeight="1" x14ac:dyDescent="0.2">
      <c r="G35" s="3"/>
      <c r="H35" s="68"/>
      <c r="I35" s="68"/>
      <c r="J35" s="68"/>
      <c r="K35" s="68"/>
      <c r="L35" s="68"/>
      <c r="M35" s="68"/>
      <c r="N35" s="3"/>
      <c r="O35" s="3"/>
      <c r="P35" s="68"/>
      <c r="Q35" s="68"/>
      <c r="R35" s="68"/>
      <c r="S35" s="68"/>
      <c r="T35" s="68"/>
      <c r="U35" s="68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7:45" s="12" customFormat="1" ht="12.75" customHeight="1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7:45" ht="12.75" customHeight="1" x14ac:dyDescent="0.2"/>
    <row r="38" spans="7:45" ht="12.75" customHeight="1" x14ac:dyDescent="0.2">
      <c r="P38" s="184" t="s">
        <v>652</v>
      </c>
      <c r="Q38" s="369"/>
      <c r="R38" s="370"/>
      <c r="S38" s="370"/>
      <c r="T38" s="370"/>
      <c r="U38" s="370"/>
      <c r="V38" s="370"/>
      <c r="W38" s="371"/>
      <c r="X38" s="393" t="s">
        <v>27</v>
      </c>
      <c r="Y38" s="394"/>
      <c r="Z38" s="394"/>
      <c r="AA38" s="394"/>
      <c r="AB38" s="394"/>
      <c r="AC38" s="394"/>
      <c r="AD38" s="395"/>
      <c r="AE38" s="40"/>
      <c r="AF38" s="10"/>
      <c r="AG38" s="10"/>
      <c r="AH38" s="10"/>
    </row>
    <row r="39" spans="7:45" ht="12.75" customHeight="1" x14ac:dyDescent="0.2">
      <c r="P39" s="185"/>
      <c r="Q39" s="372"/>
      <c r="R39" s="373"/>
      <c r="S39" s="373"/>
      <c r="T39" s="373"/>
      <c r="U39" s="373"/>
      <c r="V39" s="373"/>
      <c r="W39" s="374"/>
      <c r="X39" s="396"/>
      <c r="Y39" s="397"/>
      <c r="Z39" s="397"/>
      <c r="AA39" s="397"/>
      <c r="AB39" s="397"/>
      <c r="AC39" s="397"/>
      <c r="AD39" s="398"/>
      <c r="AE39" s="40"/>
      <c r="AF39" s="10"/>
      <c r="AG39" s="10"/>
      <c r="AH39" s="10"/>
    </row>
    <row r="409" spans="8:24" x14ac:dyDescent="0.2">
      <c r="V409" s="3" t="s">
        <v>25</v>
      </c>
    </row>
    <row r="411" spans="8:24" x14ac:dyDescent="0.2">
      <c r="V411" s="3" t="s">
        <v>633</v>
      </c>
      <c r="X411" s="3" t="e">
        <f>IF(OR(#REF!="Rotarian",#REF!="Officer"),"Spouse","")</f>
        <v>#REF!</v>
      </c>
    </row>
    <row r="412" spans="8:24" x14ac:dyDescent="0.2">
      <c r="V412" s="3" t="s">
        <v>634</v>
      </c>
    </row>
    <row r="415" spans="8:24" x14ac:dyDescent="0.2">
      <c r="H415" s="6" t="s">
        <v>31</v>
      </c>
    </row>
    <row r="416" spans="8:24" x14ac:dyDescent="0.2">
      <c r="H416" s="6"/>
    </row>
    <row r="417" spans="8:17" x14ac:dyDescent="0.2">
      <c r="H417" s="3" t="s">
        <v>32</v>
      </c>
    </row>
    <row r="418" spans="8:17" x14ac:dyDescent="0.2">
      <c r="H418" s="3" t="s">
        <v>33</v>
      </c>
    </row>
    <row r="419" spans="8:17" x14ac:dyDescent="0.2">
      <c r="H419" s="3" t="s">
        <v>350</v>
      </c>
    </row>
    <row r="423" spans="8:17" x14ac:dyDescent="0.2">
      <c r="H423" s="6" t="s">
        <v>632</v>
      </c>
      <c r="O423" s="3" t="e">
        <f>VLOOKUP(#REF!,TypeList,5,FALSE)</f>
        <v>#REF!</v>
      </c>
    </row>
    <row r="424" spans="8:17" x14ac:dyDescent="0.2">
      <c r="H424" s="6"/>
      <c r="O424" s="5"/>
    </row>
    <row r="425" spans="8:17" x14ac:dyDescent="0.2">
      <c r="H425" s="3" t="s">
        <v>19</v>
      </c>
    </row>
    <row r="426" spans="8:17" x14ac:dyDescent="0.2">
      <c r="H426" s="3" t="s">
        <v>20</v>
      </c>
      <c r="O426" s="3" t="s">
        <v>366</v>
      </c>
      <c r="P426" s="3" t="s">
        <v>365</v>
      </c>
      <c r="Q426" s="3" t="s">
        <v>367</v>
      </c>
    </row>
    <row r="427" spans="8:17" x14ac:dyDescent="0.2">
      <c r="H427" s="3" t="s">
        <v>334</v>
      </c>
      <c r="O427"/>
      <c r="P427"/>
      <c r="Q427"/>
    </row>
    <row r="428" spans="8:17" x14ac:dyDescent="0.2">
      <c r="H428" s="6" t="s">
        <v>24</v>
      </c>
      <c r="I428" s="22"/>
      <c r="J428" s="3" t="s">
        <v>332</v>
      </c>
      <c r="K428" s="3" t="s">
        <v>333</v>
      </c>
      <c r="O428" s="3" t="s">
        <v>33</v>
      </c>
      <c r="P428" s="3" t="s">
        <v>33</v>
      </c>
      <c r="Q428" t="s">
        <v>354</v>
      </c>
    </row>
    <row r="429" spans="8:17" x14ac:dyDescent="0.2">
      <c r="H429" s="6"/>
      <c r="I429" s="22"/>
      <c r="O429" t="s">
        <v>354</v>
      </c>
      <c r="P429" t="s">
        <v>350</v>
      </c>
      <c r="Q429" t="s">
        <v>350</v>
      </c>
    </row>
    <row r="430" spans="8:17" x14ac:dyDescent="0.2">
      <c r="H430" s="3" t="s">
        <v>34</v>
      </c>
      <c r="I430" s="3">
        <v>540001</v>
      </c>
      <c r="J430" s="3">
        <v>540201</v>
      </c>
      <c r="O430" t="s">
        <v>350</v>
      </c>
      <c r="P430"/>
      <c r="Q430"/>
    </row>
    <row r="431" spans="8:17" x14ac:dyDescent="0.2">
      <c r="H431" s="3" t="s">
        <v>2</v>
      </c>
      <c r="I431" s="3">
        <v>540101</v>
      </c>
      <c r="J431" s="3">
        <v>540251</v>
      </c>
    </row>
    <row r="432" spans="8:17" x14ac:dyDescent="0.2">
      <c r="H432" s="3" t="s">
        <v>4</v>
      </c>
      <c r="I432" s="3">
        <v>540101</v>
      </c>
      <c r="J432" s="3">
        <v>540251</v>
      </c>
    </row>
    <row r="433" spans="8:20" x14ac:dyDescent="0.2">
      <c r="H433" s="3" t="s">
        <v>3</v>
      </c>
      <c r="I433" s="3">
        <v>540101</v>
      </c>
      <c r="J433" s="3">
        <v>540251</v>
      </c>
    </row>
    <row r="434" spans="8:20" x14ac:dyDescent="0.2">
      <c r="H434" s="3" t="s">
        <v>5</v>
      </c>
      <c r="I434" s="3">
        <v>530001</v>
      </c>
      <c r="J434" s="3">
        <v>530001</v>
      </c>
      <c r="O434" s="3" t="s">
        <v>20</v>
      </c>
      <c r="Q434" s="3" t="s">
        <v>334</v>
      </c>
      <c r="S434" s="3" t="s">
        <v>19</v>
      </c>
    </row>
    <row r="435" spans="8:20" x14ac:dyDescent="0.2">
      <c r="H435" s="3" t="s">
        <v>351</v>
      </c>
      <c r="I435" s="3">
        <v>530001</v>
      </c>
      <c r="J435" s="3">
        <v>530001</v>
      </c>
      <c r="O435" s="6"/>
      <c r="P435" s="22"/>
      <c r="Q435" s="6"/>
      <c r="S435" s="6"/>
    </row>
    <row r="436" spans="8:20" x14ac:dyDescent="0.2">
      <c r="H436" s="3" t="s">
        <v>6</v>
      </c>
      <c r="I436" s="3">
        <v>530201</v>
      </c>
      <c r="J436" s="3">
        <v>530201</v>
      </c>
      <c r="O436" s="3" t="s">
        <v>34</v>
      </c>
      <c r="P436" s="36">
        <v>540001</v>
      </c>
      <c r="Q436" s="3" t="s">
        <v>34</v>
      </c>
      <c r="R436" s="3">
        <v>540201</v>
      </c>
      <c r="S436" s="3" t="s">
        <v>34</v>
      </c>
      <c r="T436" s="3">
        <v>540201</v>
      </c>
    </row>
    <row r="437" spans="8:20" x14ac:dyDescent="0.2">
      <c r="H437" s="3" t="s">
        <v>7</v>
      </c>
      <c r="I437" s="3">
        <v>530101</v>
      </c>
      <c r="J437" s="3">
        <v>530101</v>
      </c>
      <c r="O437" s="3" t="s">
        <v>2</v>
      </c>
      <c r="P437" s="36">
        <v>540101</v>
      </c>
      <c r="Q437" s="3" t="s">
        <v>2</v>
      </c>
      <c r="R437" s="3">
        <v>540251</v>
      </c>
      <c r="S437" s="3" t="s">
        <v>2</v>
      </c>
      <c r="T437" s="3">
        <v>540251</v>
      </c>
    </row>
    <row r="438" spans="8:20" x14ac:dyDescent="0.2">
      <c r="H438" s="3" t="s">
        <v>72</v>
      </c>
      <c r="I438" s="3" t="s">
        <v>352</v>
      </c>
      <c r="J438" s="3" t="s">
        <v>352</v>
      </c>
      <c r="O438" s="3" t="s">
        <v>4</v>
      </c>
      <c r="P438" s="36">
        <v>540101</v>
      </c>
      <c r="Q438" s="3" t="s">
        <v>4</v>
      </c>
      <c r="R438" s="3">
        <v>540251</v>
      </c>
      <c r="S438" s="3" t="s">
        <v>4</v>
      </c>
      <c r="T438" s="3">
        <v>540251</v>
      </c>
    </row>
    <row r="439" spans="8:20" x14ac:dyDescent="0.2">
      <c r="H439" s="3" t="s">
        <v>8</v>
      </c>
      <c r="I439" s="3">
        <v>530301</v>
      </c>
      <c r="J439" s="3">
        <v>530301</v>
      </c>
      <c r="O439" s="3" t="s">
        <v>3</v>
      </c>
      <c r="P439" s="36">
        <v>540101</v>
      </c>
      <c r="Q439" s="3" t="s">
        <v>3</v>
      </c>
      <c r="R439" s="3">
        <v>540251</v>
      </c>
      <c r="S439" s="3" t="s">
        <v>3</v>
      </c>
      <c r="T439" s="3">
        <v>540251</v>
      </c>
    </row>
    <row r="440" spans="8:20" x14ac:dyDescent="0.2">
      <c r="H440" s="3" t="s">
        <v>22</v>
      </c>
      <c r="I440" s="3" t="s">
        <v>352</v>
      </c>
      <c r="J440" s="3" t="s">
        <v>352</v>
      </c>
      <c r="O440" s="3" t="s">
        <v>5</v>
      </c>
      <c r="P440" s="36">
        <v>530001</v>
      </c>
      <c r="Q440" s="3" t="s">
        <v>5</v>
      </c>
      <c r="R440" s="3">
        <v>530001</v>
      </c>
      <c r="S440" s="3" t="s">
        <v>5</v>
      </c>
      <c r="T440" s="3">
        <v>530001</v>
      </c>
    </row>
    <row r="441" spans="8:20" x14ac:dyDescent="0.2">
      <c r="O441" s="3" t="s">
        <v>351</v>
      </c>
      <c r="P441" s="36">
        <v>530001</v>
      </c>
      <c r="Q441" s="3" t="s">
        <v>351</v>
      </c>
      <c r="R441" s="3">
        <v>530001</v>
      </c>
      <c r="S441" s="3" t="s">
        <v>351</v>
      </c>
      <c r="T441" s="3">
        <v>530001</v>
      </c>
    </row>
    <row r="442" spans="8:20" x14ac:dyDescent="0.2">
      <c r="O442" s="3" t="s">
        <v>6</v>
      </c>
      <c r="P442" s="36">
        <v>530201</v>
      </c>
      <c r="Q442" s="3" t="s">
        <v>6</v>
      </c>
      <c r="R442" s="3">
        <v>530201</v>
      </c>
      <c r="S442" s="3" t="s">
        <v>6</v>
      </c>
      <c r="T442" s="3">
        <v>530201</v>
      </c>
    </row>
    <row r="443" spans="8:20" x14ac:dyDescent="0.2">
      <c r="H443" s="6" t="s">
        <v>23</v>
      </c>
      <c r="O443" s="3" t="s">
        <v>7</v>
      </c>
      <c r="P443" s="36">
        <v>530101</v>
      </c>
      <c r="Q443" s="3" t="s">
        <v>7</v>
      </c>
      <c r="R443" s="3">
        <v>530101</v>
      </c>
      <c r="S443" s="3" t="s">
        <v>7</v>
      </c>
      <c r="T443" s="3">
        <v>530101</v>
      </c>
    </row>
    <row r="444" spans="8:20" x14ac:dyDescent="0.2">
      <c r="O444" s="3" t="s">
        <v>72</v>
      </c>
      <c r="P444" s="36" t="s">
        <v>352</v>
      </c>
      <c r="Q444" s="3" t="s">
        <v>72</v>
      </c>
      <c r="R444" s="3" t="s">
        <v>352</v>
      </c>
      <c r="S444" s="3" t="s">
        <v>72</v>
      </c>
      <c r="T444" s="3" t="s">
        <v>352</v>
      </c>
    </row>
    <row r="445" spans="8:20" x14ac:dyDescent="0.2">
      <c r="H445" s="3" t="s">
        <v>9</v>
      </c>
      <c r="O445" s="3" t="s">
        <v>8</v>
      </c>
      <c r="P445" s="36">
        <v>530301</v>
      </c>
      <c r="Q445" s="3" t="s">
        <v>8</v>
      </c>
      <c r="R445" s="3">
        <v>530301</v>
      </c>
      <c r="S445" s="3" t="s">
        <v>8</v>
      </c>
      <c r="T445" s="3">
        <v>530301</v>
      </c>
    </row>
    <row r="446" spans="8:20" x14ac:dyDescent="0.2">
      <c r="H446" s="3" t="s">
        <v>21</v>
      </c>
      <c r="O446" s="3" t="s">
        <v>22</v>
      </c>
      <c r="P446" s="36" t="s">
        <v>352</v>
      </c>
      <c r="Q446" s="3" t="s">
        <v>22</v>
      </c>
      <c r="R446" s="3" t="s">
        <v>352</v>
      </c>
      <c r="S446" s="3" t="s">
        <v>22</v>
      </c>
      <c r="T446" s="3" t="s">
        <v>352</v>
      </c>
    </row>
    <row r="447" spans="8:20" x14ac:dyDescent="0.2">
      <c r="H447" s="3" t="s">
        <v>10</v>
      </c>
    </row>
    <row r="448" spans="8:20" x14ac:dyDescent="0.2">
      <c r="H448" s="3" t="s">
        <v>11</v>
      </c>
    </row>
    <row r="449" spans="8:19" x14ac:dyDescent="0.2">
      <c r="H449" s="3" t="s">
        <v>12</v>
      </c>
    </row>
    <row r="450" spans="8:19" x14ac:dyDescent="0.2">
      <c r="H450" s="3" t="s">
        <v>13</v>
      </c>
    </row>
    <row r="451" spans="8:19" x14ac:dyDescent="0.2">
      <c r="H451" s="3" t="s">
        <v>14</v>
      </c>
    </row>
    <row r="452" spans="8:19" x14ac:dyDescent="0.2">
      <c r="H452" s="3" t="s">
        <v>15</v>
      </c>
    </row>
    <row r="453" spans="8:19" x14ac:dyDescent="0.2">
      <c r="H453" s="3" t="s">
        <v>22</v>
      </c>
    </row>
    <row r="455" spans="8:19" x14ac:dyDescent="0.2">
      <c r="H455" s="6" t="s">
        <v>16</v>
      </c>
    </row>
    <row r="457" spans="8:19" x14ac:dyDescent="0.2">
      <c r="H457" s="3" t="s">
        <v>17</v>
      </c>
    </row>
    <row r="458" spans="8:19" x14ac:dyDescent="0.2">
      <c r="H458" s="3" t="s">
        <v>18</v>
      </c>
    </row>
    <row r="459" spans="8:19" x14ac:dyDescent="0.2">
      <c r="H459" s="3" t="s">
        <v>19</v>
      </c>
    </row>
    <row r="460" spans="8:19" x14ac:dyDescent="0.2">
      <c r="H460" s="3" t="s">
        <v>25</v>
      </c>
    </row>
    <row r="461" spans="8:19" x14ac:dyDescent="0.2">
      <c r="H461" s="3" t="s">
        <v>22</v>
      </c>
      <c r="O461" s="29" t="s">
        <v>300</v>
      </c>
      <c r="P461" s="3" t="s">
        <v>316</v>
      </c>
      <c r="Q461" s="3" t="s">
        <v>353</v>
      </c>
      <c r="R461" s="3" t="s">
        <v>354</v>
      </c>
    </row>
    <row r="462" spans="8:19" x14ac:dyDescent="0.2">
      <c r="H462" s="2" t="s">
        <v>28</v>
      </c>
      <c r="O462" s="13" t="s">
        <v>73</v>
      </c>
      <c r="P462" s="3" t="s">
        <v>316</v>
      </c>
      <c r="S462" s="3" t="s">
        <v>355</v>
      </c>
    </row>
    <row r="463" spans="8:19" x14ac:dyDescent="0.2">
      <c r="O463" s="13" t="s">
        <v>74</v>
      </c>
      <c r="P463" s="3" t="s">
        <v>316</v>
      </c>
    </row>
    <row r="464" spans="8:19" x14ac:dyDescent="0.2">
      <c r="H464" s="6" t="s">
        <v>1</v>
      </c>
      <c r="O464" s="13" t="s">
        <v>75</v>
      </c>
      <c r="P464" s="3" t="s">
        <v>316</v>
      </c>
    </row>
    <row r="465" spans="8:16" x14ac:dyDescent="0.2">
      <c r="O465" s="13" t="s">
        <v>76</v>
      </c>
      <c r="P465" s="3" t="s">
        <v>319</v>
      </c>
    </row>
    <row r="466" spans="8:16" x14ac:dyDescent="0.2">
      <c r="H466" s="3" t="s">
        <v>316</v>
      </c>
      <c r="J466" s="3" t="s">
        <v>70</v>
      </c>
      <c r="O466" s="13" t="s">
        <v>77</v>
      </c>
      <c r="P466" s="3" t="s">
        <v>316</v>
      </c>
    </row>
    <row r="467" spans="8:16" x14ac:dyDescent="0.2">
      <c r="H467" s="3" t="s">
        <v>336</v>
      </c>
      <c r="J467" s="3" t="s">
        <v>43</v>
      </c>
      <c r="O467" s="13" t="s">
        <v>78</v>
      </c>
      <c r="P467" s="3" t="s">
        <v>319</v>
      </c>
    </row>
    <row r="468" spans="8:16" x14ac:dyDescent="0.2">
      <c r="H468" s="3" t="s">
        <v>314</v>
      </c>
      <c r="J468" s="3" t="s">
        <v>44</v>
      </c>
      <c r="O468" s="13" t="s">
        <v>79</v>
      </c>
      <c r="P468" s="3" t="s">
        <v>319</v>
      </c>
    </row>
    <row r="469" spans="8:16" x14ac:dyDescent="0.2">
      <c r="H469" s="3" t="s">
        <v>317</v>
      </c>
      <c r="J469" s="3" t="s">
        <v>69</v>
      </c>
      <c r="O469" s="13" t="s">
        <v>80</v>
      </c>
      <c r="P469" s="3" t="s">
        <v>316</v>
      </c>
    </row>
    <row r="470" spans="8:16" x14ac:dyDescent="0.2">
      <c r="H470" s="3" t="s">
        <v>318</v>
      </c>
      <c r="J470" s="3" t="s">
        <v>45</v>
      </c>
      <c r="O470" s="13" t="s">
        <v>81</v>
      </c>
      <c r="P470" s="3" t="s">
        <v>316</v>
      </c>
    </row>
    <row r="471" spans="8:16" x14ac:dyDescent="0.2">
      <c r="H471" s="3" t="s">
        <v>320</v>
      </c>
      <c r="J471" s="3" t="s">
        <v>46</v>
      </c>
      <c r="O471" s="13" t="s">
        <v>82</v>
      </c>
      <c r="P471" s="3" t="s">
        <v>316</v>
      </c>
    </row>
    <row r="472" spans="8:16" x14ac:dyDescent="0.2">
      <c r="H472" s="3" t="s">
        <v>337</v>
      </c>
      <c r="J472" s="3" t="s">
        <v>47</v>
      </c>
      <c r="O472" s="14" t="s">
        <v>83</v>
      </c>
      <c r="P472" s="3" t="s">
        <v>315</v>
      </c>
    </row>
    <row r="473" spans="8:16" x14ac:dyDescent="0.2">
      <c r="H473" s="3" t="s">
        <v>322</v>
      </c>
      <c r="J473" s="3" t="s">
        <v>48</v>
      </c>
      <c r="O473" s="13" t="s">
        <v>84</v>
      </c>
      <c r="P473" s="3" t="s">
        <v>319</v>
      </c>
    </row>
    <row r="474" spans="8:16" x14ac:dyDescent="0.2">
      <c r="H474" s="3" t="s">
        <v>323</v>
      </c>
      <c r="J474" s="3" t="s">
        <v>49</v>
      </c>
      <c r="O474" s="13" t="s">
        <v>85</v>
      </c>
      <c r="P474" s="3" t="s">
        <v>316</v>
      </c>
    </row>
    <row r="475" spans="8:16" x14ac:dyDescent="0.2">
      <c r="H475" s="3" t="s">
        <v>324</v>
      </c>
      <c r="J475" s="3" t="s">
        <v>50</v>
      </c>
      <c r="O475" s="14" t="s">
        <v>86</v>
      </c>
      <c r="P475" s="3" t="s">
        <v>314</v>
      </c>
    </row>
    <row r="476" spans="8:16" x14ac:dyDescent="0.2">
      <c r="H476" s="3" t="s">
        <v>325</v>
      </c>
      <c r="J476" s="3" t="s">
        <v>51</v>
      </c>
      <c r="O476" s="14" t="s">
        <v>87</v>
      </c>
      <c r="P476" s="3" t="s">
        <v>319</v>
      </c>
    </row>
    <row r="477" spans="8:16" x14ac:dyDescent="0.2">
      <c r="H477" s="3" t="s">
        <v>319</v>
      </c>
      <c r="J477" s="3" t="s">
        <v>52</v>
      </c>
      <c r="O477" s="13" t="s">
        <v>88</v>
      </c>
      <c r="P477" s="3" t="s">
        <v>316</v>
      </c>
    </row>
    <row r="478" spans="8:16" x14ac:dyDescent="0.2">
      <c r="H478" s="3" t="s">
        <v>321</v>
      </c>
      <c r="J478" s="3" t="s">
        <v>53</v>
      </c>
      <c r="O478" s="13" t="s">
        <v>89</v>
      </c>
      <c r="P478" s="3" t="s">
        <v>316</v>
      </c>
    </row>
    <row r="479" spans="8:16" x14ac:dyDescent="0.2">
      <c r="H479" s="3" t="s">
        <v>327</v>
      </c>
      <c r="J479" s="3" t="s">
        <v>54</v>
      </c>
      <c r="O479" s="13" t="s">
        <v>90</v>
      </c>
      <c r="P479" s="3" t="s">
        <v>316</v>
      </c>
    </row>
    <row r="480" spans="8:16" x14ac:dyDescent="0.2">
      <c r="H480" s="3" t="s">
        <v>338</v>
      </c>
      <c r="J480" s="3" t="s">
        <v>55</v>
      </c>
      <c r="O480" s="14" t="s">
        <v>91</v>
      </c>
      <c r="P480" s="3" t="s">
        <v>317</v>
      </c>
    </row>
    <row r="481" spans="8:16" x14ac:dyDescent="0.2">
      <c r="H481" s="3" t="s">
        <v>339</v>
      </c>
      <c r="J481" s="3" t="s">
        <v>56</v>
      </c>
      <c r="O481" s="13" t="s">
        <v>92</v>
      </c>
      <c r="P481" s="3" t="s">
        <v>316</v>
      </c>
    </row>
    <row r="482" spans="8:16" x14ac:dyDescent="0.2">
      <c r="H482" s="3" t="s">
        <v>328</v>
      </c>
      <c r="J482" s="3" t="s">
        <v>57</v>
      </c>
      <c r="O482" s="14" t="s">
        <v>93</v>
      </c>
      <c r="P482" s="3" t="s">
        <v>319</v>
      </c>
    </row>
    <row r="483" spans="8:16" x14ac:dyDescent="0.2">
      <c r="H483" s="3" t="s">
        <v>340</v>
      </c>
      <c r="J483" s="3" t="s">
        <v>58</v>
      </c>
      <c r="O483" s="13" t="s">
        <v>94</v>
      </c>
      <c r="P483" s="3" t="s">
        <v>316</v>
      </c>
    </row>
    <row r="484" spans="8:16" x14ac:dyDescent="0.2">
      <c r="H484" s="3" t="s">
        <v>341</v>
      </c>
      <c r="J484" s="3" t="s">
        <v>59</v>
      </c>
      <c r="O484" s="13" t="s">
        <v>95</v>
      </c>
      <c r="P484" s="3" t="s">
        <v>319</v>
      </c>
    </row>
    <row r="485" spans="8:16" x14ac:dyDescent="0.2">
      <c r="H485" s="3" t="s">
        <v>342</v>
      </c>
      <c r="J485" s="3" t="s">
        <v>60</v>
      </c>
      <c r="O485" s="13" t="s">
        <v>96</v>
      </c>
      <c r="P485" s="3" t="s">
        <v>316</v>
      </c>
    </row>
    <row r="486" spans="8:16" x14ac:dyDescent="0.2">
      <c r="H486" s="3" t="s">
        <v>343</v>
      </c>
      <c r="J486" s="3" t="s">
        <v>61</v>
      </c>
      <c r="O486" s="13" t="s">
        <v>97</v>
      </c>
      <c r="P486" s="3" t="s">
        <v>316</v>
      </c>
    </row>
    <row r="487" spans="8:16" x14ac:dyDescent="0.2">
      <c r="H487" s="3" t="s">
        <v>344</v>
      </c>
      <c r="J487" s="3" t="s">
        <v>62</v>
      </c>
      <c r="O487" s="13" t="s">
        <v>98</v>
      </c>
      <c r="P487" s="3" t="s">
        <v>316</v>
      </c>
    </row>
    <row r="488" spans="8:16" x14ac:dyDescent="0.2">
      <c r="H488" s="3" t="s">
        <v>345</v>
      </c>
      <c r="J488" s="3" t="s">
        <v>63</v>
      </c>
      <c r="O488" s="13" t="s">
        <v>99</v>
      </c>
      <c r="P488" s="3" t="s">
        <v>316</v>
      </c>
    </row>
    <row r="489" spans="8:16" x14ac:dyDescent="0.2">
      <c r="H489" s="3" t="s">
        <v>329</v>
      </c>
      <c r="J489" s="3" t="s">
        <v>64</v>
      </c>
      <c r="O489" s="13" t="s">
        <v>100</v>
      </c>
      <c r="P489" s="3" t="s">
        <v>316</v>
      </c>
    </row>
    <row r="490" spans="8:16" x14ac:dyDescent="0.2">
      <c r="H490" s="3" t="s">
        <v>346</v>
      </c>
      <c r="J490" s="3" t="s">
        <v>65</v>
      </c>
      <c r="O490" s="13" t="s">
        <v>101</v>
      </c>
      <c r="P490" s="3" t="s">
        <v>316</v>
      </c>
    </row>
    <row r="491" spans="8:16" x14ac:dyDescent="0.2">
      <c r="H491" s="3" t="s">
        <v>347</v>
      </c>
      <c r="J491" s="3" t="s">
        <v>66</v>
      </c>
      <c r="O491" s="14" t="s">
        <v>102</v>
      </c>
      <c r="P491" s="3" t="s">
        <v>318</v>
      </c>
    </row>
    <row r="492" spans="8:16" x14ac:dyDescent="0.2">
      <c r="H492" s="3" t="s">
        <v>348</v>
      </c>
      <c r="J492" s="3" t="s">
        <v>67</v>
      </c>
      <c r="O492" s="13" t="s">
        <v>103</v>
      </c>
      <c r="P492" s="3" t="s">
        <v>316</v>
      </c>
    </row>
    <row r="493" spans="8:16" x14ac:dyDescent="0.2">
      <c r="H493" s="3" t="s">
        <v>331</v>
      </c>
      <c r="J493" s="3" t="s">
        <v>68</v>
      </c>
      <c r="O493" s="13" t="s">
        <v>104</v>
      </c>
      <c r="P493" s="3" t="s">
        <v>319</v>
      </c>
    </row>
    <row r="494" spans="8:16" x14ac:dyDescent="0.2">
      <c r="H494" s="3" t="s">
        <v>349</v>
      </c>
      <c r="J494" s="3" t="s">
        <v>71</v>
      </c>
      <c r="O494" s="13" t="s">
        <v>105</v>
      </c>
      <c r="P494" s="3" t="s">
        <v>319</v>
      </c>
    </row>
    <row r="495" spans="8:16" x14ac:dyDescent="0.2">
      <c r="O495" s="13" t="s">
        <v>106</v>
      </c>
      <c r="P495" s="3" t="s">
        <v>319</v>
      </c>
    </row>
    <row r="496" spans="8:16" x14ac:dyDescent="0.2">
      <c r="H496" s="3" t="s">
        <v>326</v>
      </c>
      <c r="O496" s="13" t="s">
        <v>107</v>
      </c>
      <c r="P496" s="3" t="s">
        <v>316</v>
      </c>
    </row>
    <row r="497" spans="15:16" x14ac:dyDescent="0.2">
      <c r="O497" s="13" t="s">
        <v>108</v>
      </c>
      <c r="P497" s="3" t="s">
        <v>319</v>
      </c>
    </row>
    <row r="498" spans="15:16" x14ac:dyDescent="0.2">
      <c r="O498" s="14" t="s">
        <v>109</v>
      </c>
      <c r="P498" s="3" t="s">
        <v>320</v>
      </c>
    </row>
    <row r="499" spans="15:16" x14ac:dyDescent="0.2">
      <c r="O499" s="13" t="s">
        <v>110</v>
      </c>
      <c r="P499" s="3" t="s">
        <v>319</v>
      </c>
    </row>
    <row r="500" spans="15:16" x14ac:dyDescent="0.2">
      <c r="O500" s="13" t="s">
        <v>111</v>
      </c>
      <c r="P500" s="3" t="s">
        <v>319</v>
      </c>
    </row>
    <row r="501" spans="15:16" x14ac:dyDescent="0.2">
      <c r="O501" s="13" t="s">
        <v>112</v>
      </c>
      <c r="P501" s="3" t="s">
        <v>316</v>
      </c>
    </row>
    <row r="502" spans="15:16" x14ac:dyDescent="0.2">
      <c r="O502" s="13" t="s">
        <v>113</v>
      </c>
      <c r="P502" s="3" t="s">
        <v>319</v>
      </c>
    </row>
    <row r="503" spans="15:16" x14ac:dyDescent="0.2">
      <c r="O503" s="13" t="s">
        <v>114</v>
      </c>
      <c r="P503" s="3" t="s">
        <v>319</v>
      </c>
    </row>
    <row r="504" spans="15:16" x14ac:dyDescent="0.2">
      <c r="O504" s="13" t="s">
        <v>115</v>
      </c>
      <c r="P504" s="3" t="s">
        <v>321</v>
      </c>
    </row>
    <row r="505" spans="15:16" x14ac:dyDescent="0.2">
      <c r="O505" s="14" t="s">
        <v>116</v>
      </c>
      <c r="P505" s="3" t="s">
        <v>322</v>
      </c>
    </row>
    <row r="506" spans="15:16" x14ac:dyDescent="0.2">
      <c r="O506" s="13" t="s">
        <v>117</v>
      </c>
      <c r="P506" s="3" t="s">
        <v>316</v>
      </c>
    </row>
    <row r="507" spans="15:16" x14ac:dyDescent="0.2">
      <c r="O507" s="13" t="s">
        <v>118</v>
      </c>
      <c r="P507" s="3" t="s">
        <v>316</v>
      </c>
    </row>
    <row r="508" spans="15:16" x14ac:dyDescent="0.2">
      <c r="O508" s="13" t="s">
        <v>119</v>
      </c>
      <c r="P508" s="3" t="s">
        <v>316</v>
      </c>
    </row>
    <row r="509" spans="15:16" x14ac:dyDescent="0.2">
      <c r="O509" s="14" t="s">
        <v>120</v>
      </c>
      <c r="P509" s="3" t="s">
        <v>323</v>
      </c>
    </row>
    <row r="510" spans="15:16" x14ac:dyDescent="0.2">
      <c r="O510" s="13" t="s">
        <v>121</v>
      </c>
      <c r="P510" s="3" t="s">
        <v>319</v>
      </c>
    </row>
    <row r="511" spans="15:16" x14ac:dyDescent="0.2">
      <c r="O511" s="13" t="s">
        <v>122</v>
      </c>
      <c r="P511" s="3" t="s">
        <v>319</v>
      </c>
    </row>
    <row r="512" spans="15:16" x14ac:dyDescent="0.2">
      <c r="O512" s="13" t="s">
        <v>123</v>
      </c>
      <c r="P512" s="3" t="s">
        <v>319</v>
      </c>
    </row>
    <row r="513" spans="15:16" x14ac:dyDescent="0.2">
      <c r="O513" s="13" t="s">
        <v>124</v>
      </c>
      <c r="P513" s="3" t="s">
        <v>316</v>
      </c>
    </row>
    <row r="514" spans="15:16" x14ac:dyDescent="0.2">
      <c r="O514" s="13" t="s">
        <v>125</v>
      </c>
      <c r="P514" s="3" t="s">
        <v>316</v>
      </c>
    </row>
    <row r="515" spans="15:16" x14ac:dyDescent="0.2">
      <c r="O515" s="15" t="s">
        <v>126</v>
      </c>
      <c r="P515" s="3" t="s">
        <v>319</v>
      </c>
    </row>
    <row r="516" spans="15:16" x14ac:dyDescent="0.2">
      <c r="O516" s="13" t="s">
        <v>127</v>
      </c>
      <c r="P516" s="3" t="s">
        <v>316</v>
      </c>
    </row>
    <row r="517" spans="15:16" x14ac:dyDescent="0.2">
      <c r="O517" s="13" t="s">
        <v>128</v>
      </c>
      <c r="P517" s="3" t="s">
        <v>319</v>
      </c>
    </row>
    <row r="518" spans="15:16" x14ac:dyDescent="0.2">
      <c r="O518" s="13" t="s">
        <v>129</v>
      </c>
      <c r="P518" s="3" t="s">
        <v>319</v>
      </c>
    </row>
    <row r="519" spans="15:16" x14ac:dyDescent="0.2">
      <c r="O519" s="14" t="s">
        <v>130</v>
      </c>
      <c r="P519" s="3" t="s">
        <v>324</v>
      </c>
    </row>
    <row r="520" spans="15:16" x14ac:dyDescent="0.2">
      <c r="O520" s="13" t="s">
        <v>131</v>
      </c>
      <c r="P520" s="3" t="s">
        <v>319</v>
      </c>
    </row>
    <row r="521" spans="15:16" x14ac:dyDescent="0.2">
      <c r="O521" s="13" t="s">
        <v>132</v>
      </c>
      <c r="P521" s="3" t="s">
        <v>316</v>
      </c>
    </row>
    <row r="522" spans="15:16" x14ac:dyDescent="0.2">
      <c r="O522" s="13" t="s">
        <v>133</v>
      </c>
      <c r="P522" s="3" t="s">
        <v>316</v>
      </c>
    </row>
    <row r="523" spans="15:16" x14ac:dyDescent="0.2">
      <c r="O523" s="13" t="s">
        <v>134</v>
      </c>
      <c r="P523" s="3" t="s">
        <v>316</v>
      </c>
    </row>
    <row r="524" spans="15:16" x14ac:dyDescent="0.2">
      <c r="O524" s="14" t="s">
        <v>135</v>
      </c>
      <c r="P524" s="3" t="s">
        <v>325</v>
      </c>
    </row>
    <row r="525" spans="15:16" x14ac:dyDescent="0.2">
      <c r="O525" s="13" t="s">
        <v>136</v>
      </c>
      <c r="P525" s="3" t="s">
        <v>316</v>
      </c>
    </row>
    <row r="526" spans="15:16" x14ac:dyDescent="0.2">
      <c r="O526" s="14" t="s">
        <v>137</v>
      </c>
      <c r="P526" s="3" t="s">
        <v>321</v>
      </c>
    </row>
    <row r="527" spans="15:16" x14ac:dyDescent="0.2">
      <c r="O527" s="13" t="s">
        <v>138</v>
      </c>
      <c r="P527" s="3" t="s">
        <v>316</v>
      </c>
    </row>
    <row r="528" spans="15:16" x14ac:dyDescent="0.2">
      <c r="O528" s="13" t="s">
        <v>139</v>
      </c>
      <c r="P528" s="3" t="s">
        <v>316</v>
      </c>
    </row>
    <row r="529" spans="15:16" x14ac:dyDescent="0.2">
      <c r="O529" s="13" t="s">
        <v>140</v>
      </c>
      <c r="P529" s="3" t="s">
        <v>319</v>
      </c>
    </row>
    <row r="530" spans="15:16" x14ac:dyDescent="0.2">
      <c r="O530" s="13" t="s">
        <v>141</v>
      </c>
      <c r="P530" s="3" t="s">
        <v>316</v>
      </c>
    </row>
    <row r="531" spans="15:16" x14ac:dyDescent="0.2">
      <c r="O531" s="13" t="s">
        <v>142</v>
      </c>
      <c r="P531" s="3" t="s">
        <v>316</v>
      </c>
    </row>
    <row r="532" spans="15:16" x14ac:dyDescent="0.2">
      <c r="O532" s="13" t="s">
        <v>143</v>
      </c>
      <c r="P532" s="3" t="s">
        <v>324</v>
      </c>
    </row>
    <row r="533" spans="15:16" x14ac:dyDescent="0.2">
      <c r="O533" s="13" t="s">
        <v>144</v>
      </c>
      <c r="P533" s="3" t="s">
        <v>316</v>
      </c>
    </row>
    <row r="534" spans="15:16" x14ac:dyDescent="0.2">
      <c r="O534" s="14" t="s">
        <v>145</v>
      </c>
      <c r="P534" s="3" t="s">
        <v>319</v>
      </c>
    </row>
    <row r="535" spans="15:16" x14ac:dyDescent="0.2">
      <c r="O535" s="14" t="s">
        <v>146</v>
      </c>
      <c r="P535" s="3" t="s">
        <v>319</v>
      </c>
    </row>
    <row r="536" spans="15:16" x14ac:dyDescent="0.2">
      <c r="O536" s="13" t="s">
        <v>147</v>
      </c>
    </row>
    <row r="537" spans="15:16" x14ac:dyDescent="0.2">
      <c r="O537" s="13" t="s">
        <v>148</v>
      </c>
    </row>
    <row r="538" spans="15:16" x14ac:dyDescent="0.2">
      <c r="O538" s="13" t="s">
        <v>149</v>
      </c>
    </row>
    <row r="539" spans="15:16" x14ac:dyDescent="0.2">
      <c r="O539" s="13" t="s">
        <v>150</v>
      </c>
    </row>
    <row r="540" spans="15:16" x14ac:dyDescent="0.2">
      <c r="O540" s="13" t="s">
        <v>151</v>
      </c>
    </row>
    <row r="541" spans="15:16" x14ac:dyDescent="0.2">
      <c r="O541" s="14" t="s">
        <v>152</v>
      </c>
      <c r="P541" s="3" t="s">
        <v>319</v>
      </c>
    </row>
    <row r="542" spans="15:16" x14ac:dyDescent="0.2">
      <c r="O542" s="13" t="s">
        <v>153</v>
      </c>
    </row>
    <row r="543" spans="15:16" x14ac:dyDescent="0.2">
      <c r="O543" s="13" t="s">
        <v>154</v>
      </c>
      <c r="P543" s="3" t="s">
        <v>319</v>
      </c>
    </row>
    <row r="544" spans="15:16" x14ac:dyDescent="0.2">
      <c r="O544" s="13" t="s">
        <v>155</v>
      </c>
    </row>
    <row r="545" spans="15:16" x14ac:dyDescent="0.2">
      <c r="O545" s="13" t="s">
        <v>156</v>
      </c>
    </row>
    <row r="546" spans="15:16" x14ac:dyDescent="0.2">
      <c r="O546" s="13" t="s">
        <v>157</v>
      </c>
    </row>
    <row r="547" spans="15:16" x14ac:dyDescent="0.2">
      <c r="O547" s="13" t="s">
        <v>158</v>
      </c>
    </row>
    <row r="548" spans="15:16" x14ac:dyDescent="0.2">
      <c r="O548" s="13" t="s">
        <v>159</v>
      </c>
      <c r="P548" s="3" t="s">
        <v>316</v>
      </c>
    </row>
    <row r="549" spans="15:16" x14ac:dyDescent="0.2">
      <c r="O549" s="13" t="s">
        <v>160</v>
      </c>
    </row>
    <row r="550" spans="15:16" x14ac:dyDescent="0.2">
      <c r="O550" s="13" t="s">
        <v>161</v>
      </c>
    </row>
    <row r="551" spans="15:16" x14ac:dyDescent="0.2">
      <c r="O551" s="13" t="s">
        <v>162</v>
      </c>
    </row>
    <row r="552" spans="15:16" x14ac:dyDescent="0.2">
      <c r="O552" s="13" t="s">
        <v>163</v>
      </c>
    </row>
    <row r="553" spans="15:16" x14ac:dyDescent="0.2">
      <c r="O553" s="13" t="s">
        <v>164</v>
      </c>
      <c r="P553" s="3" t="s">
        <v>316</v>
      </c>
    </row>
    <row r="554" spans="15:16" x14ac:dyDescent="0.2">
      <c r="O554" s="13" t="s">
        <v>165</v>
      </c>
    </row>
    <row r="555" spans="15:16" x14ac:dyDescent="0.2">
      <c r="O555" s="13" t="s">
        <v>166</v>
      </c>
    </row>
    <row r="556" spans="15:16" x14ac:dyDescent="0.2">
      <c r="O556" s="13" t="s">
        <v>167</v>
      </c>
      <c r="P556" s="3" t="s">
        <v>316</v>
      </c>
    </row>
    <row r="557" spans="15:16" x14ac:dyDescent="0.2">
      <c r="O557" s="13" t="s">
        <v>168</v>
      </c>
    </row>
    <row r="558" spans="15:16" x14ac:dyDescent="0.2">
      <c r="O558" s="13" t="s">
        <v>169</v>
      </c>
    </row>
    <row r="559" spans="15:16" x14ac:dyDescent="0.2">
      <c r="O559" s="13" t="s">
        <v>170</v>
      </c>
    </row>
    <row r="560" spans="15:16" x14ac:dyDescent="0.2">
      <c r="O560" s="14" t="s">
        <v>171</v>
      </c>
      <c r="P560" s="3" t="s">
        <v>327</v>
      </c>
    </row>
    <row r="561" spans="15:16" x14ac:dyDescent="0.2">
      <c r="O561" s="13" t="s">
        <v>172</v>
      </c>
    </row>
    <row r="562" spans="15:16" x14ac:dyDescent="0.2">
      <c r="O562" s="15" t="s">
        <v>173</v>
      </c>
    </row>
    <row r="563" spans="15:16" x14ac:dyDescent="0.2">
      <c r="O563" s="15" t="s">
        <v>174</v>
      </c>
    </row>
    <row r="564" spans="15:16" x14ac:dyDescent="0.2">
      <c r="O564" s="13" t="s">
        <v>175</v>
      </c>
    </row>
    <row r="565" spans="15:16" x14ac:dyDescent="0.2">
      <c r="O565" s="13" t="s">
        <v>176</v>
      </c>
    </row>
    <row r="566" spans="15:16" x14ac:dyDescent="0.2">
      <c r="O566" s="14" t="s">
        <v>177</v>
      </c>
      <c r="P566" s="3" t="s">
        <v>319</v>
      </c>
    </row>
    <row r="567" spans="15:16" x14ac:dyDescent="0.2">
      <c r="O567" s="13" t="s">
        <v>178</v>
      </c>
      <c r="P567" s="3" t="s">
        <v>316</v>
      </c>
    </row>
    <row r="568" spans="15:16" x14ac:dyDescent="0.2">
      <c r="O568" s="14" t="s">
        <v>179</v>
      </c>
    </row>
    <row r="569" spans="15:16" x14ac:dyDescent="0.2">
      <c r="O569" s="13" t="s">
        <v>180</v>
      </c>
    </row>
    <row r="570" spans="15:16" x14ac:dyDescent="0.2">
      <c r="O570" s="13" t="s">
        <v>181</v>
      </c>
    </row>
    <row r="571" spans="15:16" x14ac:dyDescent="0.2">
      <c r="O571" s="13" t="s">
        <v>182</v>
      </c>
    </row>
    <row r="572" spans="15:16" x14ac:dyDescent="0.2">
      <c r="O572" s="14" t="s">
        <v>183</v>
      </c>
    </row>
    <row r="573" spans="15:16" x14ac:dyDescent="0.2">
      <c r="O573" s="13" t="s">
        <v>184</v>
      </c>
    </row>
    <row r="574" spans="15:16" x14ac:dyDescent="0.2">
      <c r="O574" s="15" t="s">
        <v>185</v>
      </c>
    </row>
    <row r="575" spans="15:16" x14ac:dyDescent="0.2">
      <c r="O575" s="14" t="s">
        <v>186</v>
      </c>
      <c r="P575" s="3" t="s">
        <v>328</v>
      </c>
    </row>
    <row r="576" spans="15:16" x14ac:dyDescent="0.2">
      <c r="O576" s="13" t="s">
        <v>187</v>
      </c>
    </row>
    <row r="577" spans="15:15" x14ac:dyDescent="0.2">
      <c r="O577" s="13" t="s">
        <v>188</v>
      </c>
    </row>
    <row r="578" spans="15:15" x14ac:dyDescent="0.2">
      <c r="O578" s="16" t="s">
        <v>189</v>
      </c>
    </row>
    <row r="579" spans="15:15" x14ac:dyDescent="0.2">
      <c r="O579" s="13" t="s">
        <v>190</v>
      </c>
    </row>
    <row r="580" spans="15:15" x14ac:dyDescent="0.2">
      <c r="O580" s="13" t="s">
        <v>191</v>
      </c>
    </row>
    <row r="581" spans="15:15" x14ac:dyDescent="0.2">
      <c r="O581" s="13" t="s">
        <v>192</v>
      </c>
    </row>
    <row r="582" spans="15:15" x14ac:dyDescent="0.2">
      <c r="O582" s="15" t="s">
        <v>193</v>
      </c>
    </row>
    <row r="583" spans="15:15" x14ac:dyDescent="0.2">
      <c r="O583" s="15" t="s">
        <v>194</v>
      </c>
    </row>
    <row r="584" spans="15:15" x14ac:dyDescent="0.2">
      <c r="O584" s="13" t="s">
        <v>195</v>
      </c>
    </row>
    <row r="585" spans="15:15" x14ac:dyDescent="0.2">
      <c r="O585" s="13" t="s">
        <v>196</v>
      </c>
    </row>
    <row r="586" spans="15:15" x14ac:dyDescent="0.2">
      <c r="O586" s="13" t="s">
        <v>197</v>
      </c>
    </row>
    <row r="587" spans="15:15" x14ac:dyDescent="0.2">
      <c r="O587" s="13" t="s">
        <v>198</v>
      </c>
    </row>
    <row r="588" spans="15:15" x14ac:dyDescent="0.2">
      <c r="O588" s="13" t="s">
        <v>199</v>
      </c>
    </row>
    <row r="589" spans="15:15" x14ac:dyDescent="0.2">
      <c r="O589" s="13" t="s">
        <v>200</v>
      </c>
    </row>
    <row r="590" spans="15:15" x14ac:dyDescent="0.2">
      <c r="O590" s="13" t="s">
        <v>201</v>
      </c>
    </row>
    <row r="591" spans="15:15" x14ac:dyDescent="0.2">
      <c r="O591" s="13" t="s">
        <v>202</v>
      </c>
    </row>
    <row r="592" spans="15:15" x14ac:dyDescent="0.2">
      <c r="O592" s="13" t="s">
        <v>203</v>
      </c>
    </row>
    <row r="593" spans="15:16" x14ac:dyDescent="0.2">
      <c r="O593" s="13" t="s">
        <v>204</v>
      </c>
    </row>
    <row r="594" spans="15:16" x14ac:dyDescent="0.2">
      <c r="O594" s="13" t="s">
        <v>205</v>
      </c>
    </row>
    <row r="595" spans="15:16" x14ac:dyDescent="0.2">
      <c r="O595" s="13" t="s">
        <v>206</v>
      </c>
    </row>
    <row r="596" spans="15:16" x14ac:dyDescent="0.2">
      <c r="O596" s="13" t="s">
        <v>207</v>
      </c>
    </row>
    <row r="597" spans="15:16" x14ac:dyDescent="0.2">
      <c r="O597" s="13" t="s">
        <v>208</v>
      </c>
    </row>
    <row r="598" spans="15:16" x14ac:dyDescent="0.2">
      <c r="O598" s="13" t="s">
        <v>209</v>
      </c>
    </row>
    <row r="599" spans="15:16" x14ac:dyDescent="0.2">
      <c r="O599" s="14" t="s">
        <v>210</v>
      </c>
      <c r="P599" s="3" t="s">
        <v>316</v>
      </c>
    </row>
    <row r="600" spans="15:16" x14ac:dyDescent="0.2">
      <c r="O600" s="13" t="s">
        <v>211</v>
      </c>
    </row>
    <row r="601" spans="15:16" x14ac:dyDescent="0.2">
      <c r="O601" s="13" t="s">
        <v>212</v>
      </c>
    </row>
    <row r="602" spans="15:16" x14ac:dyDescent="0.2">
      <c r="O602" s="13" t="s">
        <v>213</v>
      </c>
    </row>
    <row r="603" spans="15:16" x14ac:dyDescent="0.2">
      <c r="O603" s="13" t="s">
        <v>214</v>
      </c>
    </row>
    <row r="604" spans="15:16" x14ac:dyDescent="0.2">
      <c r="O604" s="15" t="s">
        <v>215</v>
      </c>
    </row>
    <row r="605" spans="15:16" x14ac:dyDescent="0.2">
      <c r="O605" s="13" t="s">
        <v>216</v>
      </c>
    </row>
    <row r="606" spans="15:16" x14ac:dyDescent="0.2">
      <c r="O606" s="13" t="s">
        <v>217</v>
      </c>
    </row>
    <row r="607" spans="15:16" x14ac:dyDescent="0.2">
      <c r="O607" s="13" t="s">
        <v>218</v>
      </c>
    </row>
    <row r="608" spans="15:16" x14ac:dyDescent="0.2">
      <c r="O608" s="15" t="s">
        <v>219</v>
      </c>
    </row>
    <row r="609" spans="15:15" x14ac:dyDescent="0.2">
      <c r="O609" s="13" t="s">
        <v>220</v>
      </c>
    </row>
    <row r="610" spans="15:15" x14ac:dyDescent="0.2">
      <c r="O610" s="13" t="s">
        <v>221</v>
      </c>
    </row>
    <row r="611" spans="15:15" x14ac:dyDescent="0.2">
      <c r="O611" s="13" t="s">
        <v>222</v>
      </c>
    </row>
    <row r="612" spans="15:15" x14ac:dyDescent="0.2">
      <c r="O612" s="14" t="s">
        <v>223</v>
      </c>
    </row>
    <row r="613" spans="15:15" x14ac:dyDescent="0.2">
      <c r="O613" s="13" t="s">
        <v>224</v>
      </c>
    </row>
    <row r="614" spans="15:15" x14ac:dyDescent="0.2">
      <c r="O614" s="13" t="s">
        <v>225</v>
      </c>
    </row>
    <row r="615" spans="15:15" x14ac:dyDescent="0.2">
      <c r="O615" s="14" t="s">
        <v>226</v>
      </c>
    </row>
    <row r="616" spans="15:15" x14ac:dyDescent="0.2">
      <c r="O616" s="17" t="s">
        <v>227</v>
      </c>
    </row>
    <row r="617" spans="15:15" x14ac:dyDescent="0.2">
      <c r="O617" s="13" t="s">
        <v>228</v>
      </c>
    </row>
    <row r="618" spans="15:15" x14ac:dyDescent="0.2">
      <c r="O618" s="13" t="s">
        <v>229</v>
      </c>
    </row>
    <row r="619" spans="15:15" x14ac:dyDescent="0.2">
      <c r="O619" s="13" t="s">
        <v>230</v>
      </c>
    </row>
    <row r="620" spans="15:15" x14ac:dyDescent="0.2">
      <c r="O620" s="13" t="s">
        <v>231</v>
      </c>
    </row>
    <row r="621" spans="15:15" x14ac:dyDescent="0.2">
      <c r="O621" s="13" t="s">
        <v>232</v>
      </c>
    </row>
    <row r="622" spans="15:15" x14ac:dyDescent="0.2">
      <c r="O622" s="13" t="s">
        <v>233</v>
      </c>
    </row>
    <row r="623" spans="15:15" x14ac:dyDescent="0.2">
      <c r="O623" s="14" t="s">
        <v>234</v>
      </c>
    </row>
    <row r="624" spans="15:15" x14ac:dyDescent="0.2">
      <c r="O624" s="13" t="s">
        <v>235</v>
      </c>
    </row>
    <row r="625" spans="15:16" x14ac:dyDescent="0.2">
      <c r="O625" s="14" t="s">
        <v>236</v>
      </c>
      <c r="P625" s="3" t="s">
        <v>329</v>
      </c>
    </row>
    <row r="626" spans="15:16" x14ac:dyDescent="0.2">
      <c r="O626" s="13" t="s">
        <v>237</v>
      </c>
    </row>
    <row r="627" spans="15:16" x14ac:dyDescent="0.2">
      <c r="O627" s="13" t="s">
        <v>238</v>
      </c>
    </row>
    <row r="628" spans="15:16" x14ac:dyDescent="0.2">
      <c r="O628" s="13" t="s">
        <v>239</v>
      </c>
    </row>
    <row r="629" spans="15:16" x14ac:dyDescent="0.2">
      <c r="O629" s="13" t="s">
        <v>240</v>
      </c>
    </row>
    <row r="630" spans="15:16" x14ac:dyDescent="0.2">
      <c r="O630" s="13" t="s">
        <v>241</v>
      </c>
    </row>
    <row r="631" spans="15:16" x14ac:dyDescent="0.2">
      <c r="O631" s="14" t="s">
        <v>242</v>
      </c>
    </row>
    <row r="632" spans="15:16" x14ac:dyDescent="0.2">
      <c r="O632" s="14" t="s">
        <v>243</v>
      </c>
    </row>
    <row r="633" spans="15:16" x14ac:dyDescent="0.2">
      <c r="O633" s="13" t="s">
        <v>244</v>
      </c>
    </row>
    <row r="634" spans="15:16" x14ac:dyDescent="0.2">
      <c r="O634" s="13" t="s">
        <v>245</v>
      </c>
    </row>
    <row r="635" spans="15:16" x14ac:dyDescent="0.2">
      <c r="O635" s="14" t="s">
        <v>246</v>
      </c>
    </row>
    <row r="636" spans="15:16" x14ac:dyDescent="0.2">
      <c r="O636" s="13" t="s">
        <v>247</v>
      </c>
    </row>
    <row r="637" spans="15:16" x14ac:dyDescent="0.2">
      <c r="O637" s="13" t="s">
        <v>248</v>
      </c>
    </row>
    <row r="638" spans="15:16" x14ac:dyDescent="0.2">
      <c r="O638" s="13" t="s">
        <v>249</v>
      </c>
    </row>
    <row r="639" spans="15:16" x14ac:dyDescent="0.2">
      <c r="O639" s="13" t="s">
        <v>250</v>
      </c>
    </row>
    <row r="640" spans="15:16" x14ac:dyDescent="0.2">
      <c r="O640" s="13" t="s">
        <v>330</v>
      </c>
    </row>
    <row r="641" spans="15:15" x14ac:dyDescent="0.2">
      <c r="O641" s="13" t="s">
        <v>251</v>
      </c>
    </row>
    <row r="642" spans="15:15" x14ac:dyDescent="0.2">
      <c r="O642" s="13" t="s">
        <v>252</v>
      </c>
    </row>
    <row r="643" spans="15:15" x14ac:dyDescent="0.2">
      <c r="O643" s="13" t="s">
        <v>253</v>
      </c>
    </row>
    <row r="644" spans="15:15" x14ac:dyDescent="0.2">
      <c r="O644" s="13" t="s">
        <v>254</v>
      </c>
    </row>
    <row r="645" spans="15:15" x14ac:dyDescent="0.2">
      <c r="O645" s="13" t="s">
        <v>255</v>
      </c>
    </row>
    <row r="646" spans="15:15" x14ac:dyDescent="0.2">
      <c r="O646" s="13" t="s">
        <v>256</v>
      </c>
    </row>
    <row r="647" spans="15:15" x14ac:dyDescent="0.2">
      <c r="O647" s="13" t="s">
        <v>257</v>
      </c>
    </row>
    <row r="648" spans="15:15" x14ac:dyDescent="0.2">
      <c r="O648" s="13" t="s">
        <v>258</v>
      </c>
    </row>
    <row r="649" spans="15:15" x14ac:dyDescent="0.2">
      <c r="O649" s="13" t="s">
        <v>259</v>
      </c>
    </row>
    <row r="650" spans="15:15" x14ac:dyDescent="0.2">
      <c r="O650" s="13" t="s">
        <v>260</v>
      </c>
    </row>
    <row r="651" spans="15:15" x14ac:dyDescent="0.2">
      <c r="O651" s="13" t="s">
        <v>261</v>
      </c>
    </row>
    <row r="652" spans="15:15" x14ac:dyDescent="0.2">
      <c r="O652" s="13" t="s">
        <v>262</v>
      </c>
    </row>
    <row r="653" spans="15:15" x14ac:dyDescent="0.2">
      <c r="O653" s="15" t="s">
        <v>263</v>
      </c>
    </row>
    <row r="654" spans="15:15" x14ac:dyDescent="0.2">
      <c r="O654" s="13" t="s">
        <v>264</v>
      </c>
    </row>
    <row r="655" spans="15:15" x14ac:dyDescent="0.2">
      <c r="O655" s="13" t="s">
        <v>265</v>
      </c>
    </row>
    <row r="656" spans="15:15" x14ac:dyDescent="0.2">
      <c r="O656" s="13" t="s">
        <v>266</v>
      </c>
    </row>
    <row r="657" spans="15:16" x14ac:dyDescent="0.2">
      <c r="O657" s="13" t="s">
        <v>267</v>
      </c>
    </row>
    <row r="658" spans="15:16" x14ac:dyDescent="0.2">
      <c r="O658" s="13" t="s">
        <v>268</v>
      </c>
    </row>
    <row r="659" spans="15:16" x14ac:dyDescent="0.2">
      <c r="O659" s="13" t="s">
        <v>269</v>
      </c>
    </row>
    <row r="660" spans="15:16" x14ac:dyDescent="0.2">
      <c r="O660" s="13" t="s">
        <v>270</v>
      </c>
    </row>
    <row r="661" spans="15:16" x14ac:dyDescent="0.2">
      <c r="O661" s="14" t="s">
        <v>271</v>
      </c>
      <c r="P661" s="3" t="s">
        <v>331</v>
      </c>
    </row>
    <row r="662" spans="15:16" x14ac:dyDescent="0.2">
      <c r="O662" s="14" t="s">
        <v>272</v>
      </c>
    </row>
    <row r="663" spans="15:16" x14ac:dyDescent="0.2">
      <c r="O663" s="14" t="s">
        <v>273</v>
      </c>
    </row>
    <row r="664" spans="15:16" x14ac:dyDescent="0.2">
      <c r="O664" s="13" t="s">
        <v>274</v>
      </c>
    </row>
    <row r="665" spans="15:16" x14ac:dyDescent="0.2">
      <c r="O665" s="13" t="s">
        <v>275</v>
      </c>
    </row>
    <row r="666" spans="15:16" x14ac:dyDescent="0.2">
      <c r="O666" s="15" t="s">
        <v>276</v>
      </c>
    </row>
    <row r="667" spans="15:16" x14ac:dyDescent="0.2">
      <c r="O667" s="13" t="s">
        <v>277</v>
      </c>
    </row>
    <row r="668" spans="15:16" x14ac:dyDescent="0.2">
      <c r="O668" s="13" t="s">
        <v>278</v>
      </c>
    </row>
    <row r="669" spans="15:16" x14ac:dyDescent="0.2">
      <c r="O669" s="14" t="s">
        <v>279</v>
      </c>
    </row>
    <row r="670" spans="15:16" x14ac:dyDescent="0.2">
      <c r="O670" s="14" t="s">
        <v>280</v>
      </c>
    </row>
    <row r="671" spans="15:16" x14ac:dyDescent="0.2">
      <c r="O671" s="15" t="s">
        <v>281</v>
      </c>
    </row>
    <row r="672" spans="15:16" x14ac:dyDescent="0.2">
      <c r="O672" s="13" t="s">
        <v>282</v>
      </c>
    </row>
    <row r="673" spans="15:15" x14ac:dyDescent="0.2">
      <c r="O673" s="13" t="s">
        <v>283</v>
      </c>
    </row>
    <row r="674" spans="15:15" x14ac:dyDescent="0.2">
      <c r="O674" s="13" t="s">
        <v>284</v>
      </c>
    </row>
    <row r="675" spans="15:15" x14ac:dyDescent="0.2">
      <c r="O675" s="14" t="s">
        <v>285</v>
      </c>
    </row>
    <row r="676" spans="15:15" x14ac:dyDescent="0.2">
      <c r="O676" s="13" t="s">
        <v>286</v>
      </c>
    </row>
    <row r="677" spans="15:15" x14ac:dyDescent="0.2">
      <c r="O677" s="13" t="s">
        <v>287</v>
      </c>
    </row>
    <row r="678" spans="15:15" x14ac:dyDescent="0.2">
      <c r="O678" s="13" t="s">
        <v>288</v>
      </c>
    </row>
    <row r="679" spans="15:15" x14ac:dyDescent="0.2">
      <c r="O679" s="13" t="s">
        <v>289</v>
      </c>
    </row>
    <row r="680" spans="15:15" x14ac:dyDescent="0.2">
      <c r="O680" s="13" t="s">
        <v>290</v>
      </c>
    </row>
    <row r="681" spans="15:15" x14ac:dyDescent="0.2">
      <c r="O681" s="13" t="s">
        <v>291</v>
      </c>
    </row>
    <row r="682" spans="15:15" x14ac:dyDescent="0.2">
      <c r="O682" s="13" t="s">
        <v>292</v>
      </c>
    </row>
    <row r="683" spans="15:15" x14ac:dyDescent="0.2">
      <c r="O683" s="13" t="s">
        <v>293</v>
      </c>
    </row>
    <row r="684" spans="15:15" x14ac:dyDescent="0.2">
      <c r="O684" s="13" t="s">
        <v>294</v>
      </c>
    </row>
    <row r="685" spans="15:15" x14ac:dyDescent="0.2">
      <c r="O685" s="13" t="s">
        <v>295</v>
      </c>
    </row>
    <row r="686" spans="15:15" x14ac:dyDescent="0.2">
      <c r="O686" s="13" t="s">
        <v>296</v>
      </c>
    </row>
    <row r="687" spans="15:15" x14ac:dyDescent="0.2">
      <c r="O687" s="13" t="s">
        <v>297</v>
      </c>
    </row>
    <row r="688" spans="15:15" x14ac:dyDescent="0.2">
      <c r="O688" s="13" t="s">
        <v>298</v>
      </c>
    </row>
    <row r="689" spans="15:15" x14ac:dyDescent="0.2">
      <c r="O689" s="13" t="s">
        <v>299</v>
      </c>
    </row>
    <row r="690" spans="15:15" x14ac:dyDescent="0.2">
      <c r="O690" s="13" t="s">
        <v>301</v>
      </c>
    </row>
    <row r="691" spans="15:15" x14ac:dyDescent="0.2">
      <c r="O691" s="13" t="s">
        <v>302</v>
      </c>
    </row>
    <row r="692" spans="15:15" x14ac:dyDescent="0.2">
      <c r="O692" s="13" t="s">
        <v>303</v>
      </c>
    </row>
    <row r="693" spans="15:15" x14ac:dyDescent="0.2">
      <c r="O693" s="13" t="s">
        <v>304</v>
      </c>
    </row>
    <row r="694" spans="15:15" x14ac:dyDescent="0.2">
      <c r="O694" s="13" t="s">
        <v>305</v>
      </c>
    </row>
    <row r="695" spans="15:15" x14ac:dyDescent="0.2">
      <c r="O695" s="13" t="s">
        <v>306</v>
      </c>
    </row>
    <row r="696" spans="15:15" x14ac:dyDescent="0.2">
      <c r="O696" s="13" t="s">
        <v>307</v>
      </c>
    </row>
    <row r="697" spans="15:15" x14ac:dyDescent="0.2">
      <c r="O697" s="13" t="s">
        <v>308</v>
      </c>
    </row>
    <row r="698" spans="15:15" x14ac:dyDescent="0.2">
      <c r="O698" s="13" t="s">
        <v>309</v>
      </c>
    </row>
    <row r="699" spans="15:15" x14ac:dyDescent="0.2">
      <c r="O699" s="13" t="s">
        <v>310</v>
      </c>
    </row>
    <row r="700" spans="15:15" x14ac:dyDescent="0.2">
      <c r="O700" s="15" t="s">
        <v>311</v>
      </c>
    </row>
    <row r="701" spans="15:15" x14ac:dyDescent="0.2">
      <c r="O701" s="13" t="s">
        <v>312</v>
      </c>
    </row>
    <row r="702" spans="15:15" x14ac:dyDescent="0.2">
      <c r="O702" s="15" t="s">
        <v>313</v>
      </c>
    </row>
  </sheetData>
  <dataConsolidate/>
  <mergeCells count="170">
    <mergeCell ref="Q38:W39"/>
    <mergeCell ref="V8:AA10"/>
    <mergeCell ref="AB8:AE10"/>
    <mergeCell ref="AF8:AH10"/>
    <mergeCell ref="P38:P39"/>
    <mergeCell ref="X38:AD39"/>
    <mergeCell ref="V34:AD34"/>
    <mergeCell ref="AE13:AH13"/>
    <mergeCell ref="AE14:AH14"/>
    <mergeCell ref="AE15:AH15"/>
    <mergeCell ref="AE16:AH16"/>
    <mergeCell ref="AE17:AH17"/>
    <mergeCell ref="AE18:AH18"/>
    <mergeCell ref="AE19:AH19"/>
    <mergeCell ref="AE20:AH20"/>
    <mergeCell ref="AE21:AH21"/>
    <mergeCell ref="AE22:AH22"/>
    <mergeCell ref="AE23:AH23"/>
    <mergeCell ref="AE24:AH24"/>
    <mergeCell ref="AE25:AH25"/>
    <mergeCell ref="AE26:AH26"/>
    <mergeCell ref="AE27:AH27"/>
    <mergeCell ref="AE28:AH28"/>
    <mergeCell ref="AE29:AH29"/>
    <mergeCell ref="AE30:AH30"/>
    <mergeCell ref="AE31:AH31"/>
    <mergeCell ref="AE32:AH32"/>
    <mergeCell ref="AE33:AH33"/>
    <mergeCell ref="AE34:AG34"/>
    <mergeCell ref="AB13:AD13"/>
    <mergeCell ref="V13:AA13"/>
    <mergeCell ref="V14:AA14"/>
    <mergeCell ref="V15:AA15"/>
    <mergeCell ref="V16:AA16"/>
    <mergeCell ref="V17:AA17"/>
    <mergeCell ref="V18:AA18"/>
    <mergeCell ref="V19:AA19"/>
    <mergeCell ref="V20:AA20"/>
    <mergeCell ref="V21:AA21"/>
    <mergeCell ref="V22:AA22"/>
    <mergeCell ref="V23:AA23"/>
    <mergeCell ref="V24:AA24"/>
    <mergeCell ref="AB31:AD31"/>
    <mergeCell ref="AB32:AD32"/>
    <mergeCell ref="AB33:AD33"/>
    <mergeCell ref="V31:AA31"/>
    <mergeCell ref="V32:AA32"/>
    <mergeCell ref="V33:AA33"/>
    <mergeCell ref="AB28:AD28"/>
    <mergeCell ref="AB18:AD18"/>
    <mergeCell ref="AB29:AD29"/>
    <mergeCell ref="AB30:AD30"/>
    <mergeCell ref="V28:AA28"/>
    <mergeCell ref="V29:AA29"/>
    <mergeCell ref="V30:AA30"/>
    <mergeCell ref="AB25:AD25"/>
    <mergeCell ref="AB26:AD26"/>
    <mergeCell ref="AB27:AD27"/>
    <mergeCell ref="V25:AA25"/>
    <mergeCell ref="V26:AA26"/>
    <mergeCell ref="V27:AA27"/>
    <mergeCell ref="N5:U6"/>
    <mergeCell ref="O13:P13"/>
    <mergeCell ref="O14:P14"/>
    <mergeCell ref="O15:P15"/>
    <mergeCell ref="O16:P16"/>
    <mergeCell ref="O17:P17"/>
    <mergeCell ref="O18:P18"/>
    <mergeCell ref="O19:P19"/>
    <mergeCell ref="H8:J10"/>
    <mergeCell ref="K8:N10"/>
    <mergeCell ref="O8:P10"/>
    <mergeCell ref="Q8:U10"/>
    <mergeCell ref="Q19:U19"/>
    <mergeCell ref="K15:N15"/>
    <mergeCell ref="K16:N16"/>
    <mergeCell ref="K17:N17"/>
    <mergeCell ref="K18:N18"/>
    <mergeCell ref="K19:N19"/>
    <mergeCell ref="AB14:AD14"/>
    <mergeCell ref="H23:J23"/>
    <mergeCell ref="H22:J22"/>
    <mergeCell ref="H32:J32"/>
    <mergeCell ref="H31:J31"/>
    <mergeCell ref="Q31:U31"/>
    <mergeCell ref="Q29:U29"/>
    <mergeCell ref="Q30:U30"/>
    <mergeCell ref="H30:J30"/>
    <mergeCell ref="Q32:U32"/>
    <mergeCell ref="O20:P20"/>
    <mergeCell ref="O21:P21"/>
    <mergeCell ref="O22:P22"/>
    <mergeCell ref="O23:P23"/>
    <mergeCell ref="O24:P24"/>
    <mergeCell ref="O25:P25"/>
    <mergeCell ref="O26:P26"/>
    <mergeCell ref="H25:J25"/>
    <mergeCell ref="H26:J26"/>
    <mergeCell ref="H24:J24"/>
    <mergeCell ref="H27:J27"/>
    <mergeCell ref="H29:J29"/>
    <mergeCell ref="Q23:U23"/>
    <mergeCell ref="Q25:U25"/>
    <mergeCell ref="AL4:AO4"/>
    <mergeCell ref="AP4:AR4"/>
    <mergeCell ref="AA4:AD4"/>
    <mergeCell ref="AE4:AH4"/>
    <mergeCell ref="AI4:AK4"/>
    <mergeCell ref="H4:J4"/>
    <mergeCell ref="K4:N4"/>
    <mergeCell ref="Q4:U4"/>
    <mergeCell ref="V4:Z4"/>
    <mergeCell ref="H33:J33"/>
    <mergeCell ref="H13:J13"/>
    <mergeCell ref="Q13:U13"/>
    <mergeCell ref="O27:P27"/>
    <mergeCell ref="H14:J14"/>
    <mergeCell ref="Q14:U14"/>
    <mergeCell ref="H17:J17"/>
    <mergeCell ref="H15:J15"/>
    <mergeCell ref="Q15:U15"/>
    <mergeCell ref="Q33:U33"/>
    <mergeCell ref="H21:J21"/>
    <mergeCell ref="Q21:U21"/>
    <mergeCell ref="H28:J28"/>
    <mergeCell ref="Q28:U28"/>
    <mergeCell ref="H16:J16"/>
    <mergeCell ref="H18:J18"/>
    <mergeCell ref="H20:J20"/>
    <mergeCell ref="H19:J19"/>
    <mergeCell ref="K13:N13"/>
    <mergeCell ref="K14:N14"/>
    <mergeCell ref="K29:N29"/>
    <mergeCell ref="K30:N30"/>
    <mergeCell ref="K31:N31"/>
    <mergeCell ref="K32:N32"/>
    <mergeCell ref="Q34:U34"/>
    <mergeCell ref="O28:P28"/>
    <mergeCell ref="O29:P29"/>
    <mergeCell ref="O30:P30"/>
    <mergeCell ref="O31:P31"/>
    <mergeCell ref="O32:P32"/>
    <mergeCell ref="O33:P33"/>
    <mergeCell ref="AB15:AD15"/>
    <mergeCell ref="Q22:U22"/>
    <mergeCell ref="Q24:U24"/>
    <mergeCell ref="Q16:U16"/>
    <mergeCell ref="Q20:U20"/>
    <mergeCell ref="Q26:U26"/>
    <mergeCell ref="Q27:U27"/>
    <mergeCell ref="Q17:U17"/>
    <mergeCell ref="Q18:U18"/>
    <mergeCell ref="AB22:AD22"/>
    <mergeCell ref="AB23:AD23"/>
    <mergeCell ref="AB24:AD24"/>
    <mergeCell ref="AB19:AD19"/>
    <mergeCell ref="AB20:AD20"/>
    <mergeCell ref="AB21:AD21"/>
    <mergeCell ref="AB16:AD16"/>
    <mergeCell ref="AB17:AD17"/>
    <mergeCell ref="K33:N33"/>
    <mergeCell ref="K20:N20"/>
    <mergeCell ref="K21:N21"/>
    <mergeCell ref="K22:N22"/>
    <mergeCell ref="K23:N23"/>
    <mergeCell ref="K24:N24"/>
    <mergeCell ref="K25:N25"/>
    <mergeCell ref="K26:N26"/>
    <mergeCell ref="K27:N27"/>
    <mergeCell ref="K28:N28"/>
  </mergeCells>
  <phoneticPr fontId="8" type="noConversion"/>
  <conditionalFormatting sqref="AI4:AK4 AI230:AK258">
    <cfRule type="cellIs" dxfId="22" priority="27" stopIfTrue="1" operator="equal">
      <formula>"Required"</formula>
    </cfRule>
  </conditionalFormatting>
  <conditionalFormatting sqref="V13 AB13:AE13">
    <cfRule type="cellIs" dxfId="21" priority="1" stopIfTrue="1" operator="equal">
      <formula>"Required"</formula>
    </cfRule>
  </conditionalFormatting>
  <conditionalFormatting sqref="V14 AB14:AE14">
    <cfRule type="cellIs" dxfId="20" priority="24" stopIfTrue="1" operator="equal">
      <formula>"Required"</formula>
    </cfRule>
  </conditionalFormatting>
  <conditionalFormatting sqref="V15 AB15:AE15">
    <cfRule type="cellIs" dxfId="19" priority="22" stopIfTrue="1" operator="equal">
      <formula>"Required"</formula>
    </cfRule>
  </conditionalFormatting>
  <conditionalFormatting sqref="V16 AB16:AE16">
    <cfRule type="cellIs" dxfId="18" priority="21" stopIfTrue="1" operator="equal">
      <formula>"Required"</formula>
    </cfRule>
  </conditionalFormatting>
  <conditionalFormatting sqref="V17 AB17:AE17">
    <cfRule type="cellIs" dxfId="17" priority="20" stopIfTrue="1" operator="equal">
      <formula>"Required"</formula>
    </cfRule>
  </conditionalFormatting>
  <conditionalFormatting sqref="V18 AB18:AE18">
    <cfRule type="cellIs" dxfId="16" priority="19" stopIfTrue="1" operator="equal">
      <formula>"Required"</formula>
    </cfRule>
  </conditionalFormatting>
  <conditionalFormatting sqref="V19 AB19:AE19">
    <cfRule type="cellIs" dxfId="15" priority="18" stopIfTrue="1" operator="equal">
      <formula>"Required"</formula>
    </cfRule>
  </conditionalFormatting>
  <conditionalFormatting sqref="V20 AB20:AE20">
    <cfRule type="cellIs" dxfId="14" priority="17" stopIfTrue="1" operator="equal">
      <formula>"Required"</formula>
    </cfRule>
  </conditionalFormatting>
  <conditionalFormatting sqref="V21 AB21:AE21">
    <cfRule type="cellIs" dxfId="13" priority="16" stopIfTrue="1" operator="equal">
      <formula>"Required"</formula>
    </cfRule>
  </conditionalFormatting>
  <conditionalFormatting sqref="V22 AB22:AE22">
    <cfRule type="cellIs" dxfId="12" priority="15" stopIfTrue="1" operator="equal">
      <formula>"Required"</formula>
    </cfRule>
  </conditionalFormatting>
  <conditionalFormatting sqref="V23 AB23:AE23">
    <cfRule type="cellIs" dxfId="11" priority="14" stopIfTrue="1" operator="equal">
      <formula>"Required"</formula>
    </cfRule>
  </conditionalFormatting>
  <conditionalFormatting sqref="V24 AB24:AE24">
    <cfRule type="cellIs" dxfId="10" priority="13" stopIfTrue="1" operator="equal">
      <formula>"Required"</formula>
    </cfRule>
  </conditionalFormatting>
  <conditionalFormatting sqref="V25 AB25:AE25">
    <cfRule type="cellIs" dxfId="9" priority="12" stopIfTrue="1" operator="equal">
      <formula>"Required"</formula>
    </cfRule>
  </conditionalFormatting>
  <conditionalFormatting sqref="V26 AB26:AE26">
    <cfRule type="cellIs" dxfId="8" priority="11" stopIfTrue="1" operator="equal">
      <formula>"Required"</formula>
    </cfRule>
  </conditionalFormatting>
  <conditionalFormatting sqref="V27 AB27:AE27">
    <cfRule type="cellIs" dxfId="7" priority="10" stopIfTrue="1" operator="equal">
      <formula>"Required"</formula>
    </cfRule>
  </conditionalFormatting>
  <conditionalFormatting sqref="V28 AB28:AE28">
    <cfRule type="cellIs" dxfId="6" priority="9" stopIfTrue="1" operator="equal">
      <formula>"Required"</formula>
    </cfRule>
  </conditionalFormatting>
  <conditionalFormatting sqref="V29 AB29:AE29">
    <cfRule type="cellIs" dxfId="5" priority="8" stopIfTrue="1" operator="equal">
      <formula>"Required"</formula>
    </cfRule>
  </conditionalFormatting>
  <conditionalFormatting sqref="V30 AB30:AE30">
    <cfRule type="cellIs" dxfId="4" priority="7" stopIfTrue="1" operator="equal">
      <formula>"Required"</formula>
    </cfRule>
  </conditionalFormatting>
  <conditionalFormatting sqref="V31 AB31:AE31">
    <cfRule type="cellIs" dxfId="3" priority="6" stopIfTrue="1" operator="equal">
      <formula>"Required"</formula>
    </cfRule>
  </conditionalFormatting>
  <conditionalFormatting sqref="V32 AB32:AE32">
    <cfRule type="cellIs" dxfId="2" priority="5" stopIfTrue="1" operator="equal">
      <formula>"Required"</formula>
    </cfRule>
  </conditionalFormatting>
  <conditionalFormatting sqref="V33 AB33:AE33">
    <cfRule type="cellIs" dxfId="1" priority="4" stopIfTrue="1" operator="equal">
      <formula>"Required"</formula>
    </cfRule>
  </conditionalFormatting>
  <conditionalFormatting sqref="V34 AE34:AG34">
    <cfRule type="cellIs" dxfId="0" priority="3" stopIfTrue="1" operator="equal">
      <formula>"Required"</formula>
    </cfRule>
  </conditionalFormatting>
  <dataValidations xWindow="193" yWindow="424" count="22">
    <dataValidation type="decimal" allowBlank="1" showInputMessage="1" errorTitle="Exch Rate Error" error="Exchange rate must be greater than zero (0)." promptTitle="Exchange Rate" prompt="Please use the RI Exchange Rate when expensed or the rate used on credit card statement" sqref="AA4:AD4" xr:uid="{00000000-0002-0000-0100-000000000000}">
      <formula1>0.0000000000000001</formula1>
      <formula2>5000000</formula2>
    </dataValidation>
    <dataValidation type="decimal" allowBlank="1" showInputMessage="1" showErrorMessage="1" errorTitle="Exp Amount" error="Amount must be a number" promptTitle="Expense Amount" prompt="Please enter the amount of the expense in the currency it was paid.  Do not round." sqref="Q4:U4" xr:uid="{00000000-0002-0000-0100-000001000000}">
      <formula1>0</formula1>
      <formula2>1000000000</formula2>
    </dataValidation>
    <dataValidation type="list" showInputMessage="1" errorTitle="Country" error="Please select a country currency from list." promptTitle="Country Currency Used" prompt="Please select the country's currency that the expense was paid with.  If currency used is not in the list provided, please enter manually. " sqref="V4:Z4 V228:Z228" xr:uid="{00000000-0002-0000-0100-000002000000}">
      <formula1>$H$735:$H$764</formula1>
    </dataValidation>
    <dataValidation type="date" errorStyle="warning" showInputMessage="1" showErrorMessage="1" errorTitle="Date Error" error="Please enter a date as DD-MM-YY in this field" promptTitle="Date" prompt="Please enter the date of expense." sqref="H4:J4 H254:J254" xr:uid="{00000000-0002-0000-0100-000003000000}">
      <formula1>1</formula1>
      <formula2>219512</formula2>
    </dataValidation>
    <dataValidation type="textLength" operator="lessThanOrEqual" allowBlank="1" showInputMessage="1" showErrorMessage="1" errorTitle="Text Length Error" error="Text length may not exceed 50 characters. Use additional lines below if needed." promptTitle="Others present?" prompt="Provide names and business purpose for others present. (Limit of 50 characters) _x000a_Note: If your description exceeds 50 characters, please continue on the next row." sqref="P253" xr:uid="{00000000-0002-0000-0100-000004000000}">
      <formula1>50</formula1>
    </dataValidation>
    <dataValidation operator="lessThanOrEqual" allowBlank="1" showInputMessage="1" errorTitle="Text Length Error" error="Text length may not exceed 100 characters. Use additional lines below if needed." promptTitle="Others present?" prompt="Provide names and business purpose for others present." sqref="P4" xr:uid="{00000000-0002-0000-0100-000005000000}"/>
    <dataValidation operator="lessThanOrEqual" allowBlank="1" showInputMessage="1" errorTitle="Text Length Error" error="Text length may not exceed 100 characters. Use additional lines below if needed." promptTitle="Is the business purpose clear?" prompt="Be sure the Rotary business purpose is clearly identified." sqref="O4" xr:uid="{00000000-0002-0000-0100-000006000000}"/>
    <dataValidation allowBlank="1" showInputMessage="1" showErrorMessage="1" errorTitle="Text Length" error="Text length may not exceed 32 characters." sqref="L7:O7" xr:uid="{00000000-0002-0000-0100-000007000000}"/>
    <dataValidation type="date" errorStyle="warning" allowBlank="1" showInputMessage="1" showErrorMessage="1" errorTitle="Date Field" error="Please enter a date as DD-MM-YY in this field." sqref="AB7" xr:uid="{00000000-0002-0000-0100-000008000000}">
      <formula1>38353</formula1>
      <formula2>219512</formula2>
    </dataValidation>
    <dataValidation allowBlank="1" errorTitle="Text Length" error="Text length may not exceed 70 characters." sqref="L11:L12" xr:uid="{00000000-0002-0000-0100-000009000000}"/>
    <dataValidation type="textLength" operator="lessThanOrEqual" allowBlank="1" showInputMessage="1" showErrorMessage="1" errorTitle="Text Length Error" error="Text length may not exceed 50 characters. Use additional lines below if needed." promptTitle="Is the business purpose clear?" prompt="Be sure the Rotary business purpose is clearly identified. (Limit of 50 characters) _x000a_Note: If your description exceeds 50 characters, please continue on the next row." sqref="O253" xr:uid="{00000000-0002-0000-0100-00000A000000}">
      <formula1>50</formula1>
    </dataValidation>
    <dataValidation type="date" errorStyle="warning" showErrorMessage="1" errorTitle="Date Error" error="Please enter a date as DD-MM-YY in this field" promptTitle="Date" prompt="Please enter the date of expense." sqref="H255:J282" xr:uid="{00000000-0002-0000-0100-00000B000000}">
      <formula1>1</formula1>
      <formula2>219512</formula2>
    </dataValidation>
    <dataValidation type="textLength" operator="lessThanOrEqual" allowBlank="1" showErrorMessage="1" errorTitle="Text Length Error" error="Text length may not exceed 50 characters. Use additional lines below if needed." promptTitle="Is the business purpose clear?" prompt="Be sure the Rotary business purpose is clearly identified. (Limit of 50 characters) _x000a_Note: If your description exceeds 50 characters, please continue on the next row." sqref="O254:O281" xr:uid="{00000000-0002-0000-0100-00000C000000}">
      <formula1>50</formula1>
    </dataValidation>
    <dataValidation type="textLength" operator="lessThanOrEqual" allowBlank="1" showErrorMessage="1" errorTitle="Text Length Error" error="Text length may not exceed 50 characters. Use additional lines below if needed." promptTitle="Others present?" prompt="Provide names and business purpose for others present. (Limit of 50 characters) _x000a_Note: If your description exceeds 50 characters, please continue on the next row." sqref="P254:P281" xr:uid="{00000000-0002-0000-0100-00000D000000}">
      <formula1>50</formula1>
    </dataValidation>
    <dataValidation type="decimal" allowBlank="1" showErrorMessage="1" errorTitle="Exp Amount" error="Amount must be a number" promptTitle="Expense Amount" prompt="Please enter the amount of the expense in the currency it was paid.  Do not round." sqref="Q254:U281" xr:uid="{00000000-0002-0000-0100-00000E000000}">
      <formula1>-100000000</formula1>
      <formula2>1000000000</formula2>
    </dataValidation>
    <dataValidation type="list" errorTitle="Country" error="Please select a country currency from list." promptTitle="Country Currency Used" prompt="Please select the country's currency that the expense was paid with.  If currency used is not in the list provided, please enter manually. " sqref="V229:Z256" xr:uid="{00000000-0002-0000-0100-00000F000000}">
      <formula1>$H$735:$H$764</formula1>
    </dataValidation>
    <dataValidation type="decimal" allowBlank="1" errorTitle="Exch Rate Error" error="Exchange rate must be greater than zero (0)." promptTitle="Exchange Rate" prompt="Please use the RI Exchange Rate when expensed or the rate used on credit card statement" sqref="AA228:AD256" xr:uid="{00000000-0002-0000-0100-000010000000}">
      <formula1>0.0000000000000001</formula1>
      <formula2>5000000</formula2>
    </dataValidation>
    <dataValidation type="decimal" allowBlank="1" showInputMessage="1" showErrorMessage="1" errorTitle="Exp Amount" error="Amount must be a number" promptTitle="Expense Amount" prompt="Please enter the amount of the expense in the currency it was paid.  Do not round." sqref="Q253:U253" xr:uid="{00000000-0002-0000-0100-000011000000}">
      <formula1>-100000000</formula1>
      <formula2>1000000000</formula2>
    </dataValidation>
    <dataValidation type="list" allowBlank="1" showInputMessage="1" showErrorMessage="1" errorTitle="Invalid Expense Type" error="Please select an Expense Type from the drop down list. " promptTitle="Expense Type" prompt="Please select the expense type.  NOTE: Rotarian/Staff/Officer  MUST be selected above in order to choose an expense type." sqref="K4:N4" xr:uid="{00000000-0002-0000-0100-000012000000}">
      <formula1>INDIRECT(#REF!)</formula1>
    </dataValidation>
    <dataValidation type="list" allowBlank="1" showInputMessage="1" showErrorMessage="1" errorTitle="Invalid Expense Type" error="Please select an Expense Type from the drop down list. " promptTitle="Expense Type" prompt="Please select the expense type.  NOTE: Rotarian/Staff/Officer MUST be selected above in order to choose an expense type." sqref="K254:M254 N253" xr:uid="{00000000-0002-0000-0100-000013000000}">
      <formula1>INDIRECT(#REF!)</formula1>
    </dataValidation>
    <dataValidation allowBlank="1" showErrorMessage="1" errorTitle="Country Not in List" error="Please select a country from the list." sqref="L247:M247 N246:O246" xr:uid="{00000000-0002-0000-0100-000014000000}"/>
    <dataValidation type="list" allowBlank="1" showErrorMessage="1" errorTitle="Invalid Expense Type" error="Please select an Expense Type from the drop down list. " promptTitle="Expense Type" prompt="Please select the expense type.  NOTE: Rotarian/Staff/Officer MUST be selected above in order to choose an expense type." sqref="K255:M282 N254:N281" xr:uid="{00000000-0002-0000-0100-000015000000}">
      <formula1>INDIRECT(#REF!)</formula1>
    </dataValidation>
  </dataValidations>
  <printOptions horizontalCentered="1"/>
  <pageMargins left="0.7" right="0.7" top="0.75" bottom="0.75" header="0.3" footer="0.3"/>
  <pageSetup scale="62" orientation="landscape" r:id="rId1"/>
  <headerFooter alignWithMargins="0">
    <oddFooter>&amp;L&amp;"Times New Roman,Regular"&amp;8Revised Aug 10&amp;CPage 2</oddFooter>
  </headerFooter>
  <colBreaks count="1" manualBreakCount="1">
    <brk id="44" min="4" max="288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193" yWindow="424" count="1">
        <x14:dataValidation type="list" allowBlank="1" showErrorMessage="1" errorTitle="Invalid Expense Type" error="Please select an Expense Type from the drop down list. " promptTitle="Expense Type" prompt="Please select the expense type.  NOTE: Rotarian/Staff/Officer MUST be selected above in order to choose an expense type." xr:uid="{00000000-0002-0000-0100-000016000000}">
          <x14:formula1>
            <xm:f>'Expense Stmt'!$F$756:$F$775</xm:f>
          </x14:formula1>
          <xm:sqref>K13:N33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L60"/>
  <sheetViews>
    <sheetView showGridLines="0" showRowColHeaders="0" topLeftCell="B44" zoomScaleSheetLayoutView="100" workbookViewId="0">
      <selection activeCell="E44" sqref="E44:BB45"/>
    </sheetView>
  </sheetViews>
  <sheetFormatPr defaultColWidth="2.7109375" defaultRowHeight="12.75" x14ac:dyDescent="0.2"/>
  <cols>
    <col min="1" max="4" width="2.7109375" style="1"/>
    <col min="5" max="18" width="2.7109375" style="1" customWidth="1"/>
    <col min="19" max="19" width="3" style="1" customWidth="1"/>
    <col min="20" max="20" width="2.7109375" style="1" customWidth="1"/>
    <col min="21" max="22" width="3.140625" style="1" customWidth="1"/>
    <col min="23" max="32" width="2.7109375" style="1" customWidth="1"/>
    <col min="33" max="33" width="3.85546875" style="1" customWidth="1"/>
    <col min="34" max="34" width="2.140625" style="1" customWidth="1"/>
    <col min="35" max="53" width="2.7109375" style="1" customWidth="1"/>
    <col min="54" max="54" width="5.140625" style="1" customWidth="1"/>
    <col min="55" max="55" width="0.7109375" style="1" customWidth="1"/>
    <col min="56" max="56" width="4.140625" style="1" customWidth="1"/>
    <col min="57" max="57" width="1.42578125" style="1" customWidth="1"/>
    <col min="58" max="16384" width="2.7109375" style="1"/>
  </cols>
  <sheetData>
    <row r="1" spans="1:64" ht="18" x14ac:dyDescent="0.2">
      <c r="A1" s="90"/>
      <c r="B1" s="90"/>
      <c r="C1" s="90"/>
      <c r="D1" s="90"/>
      <c r="E1" s="399" t="s">
        <v>653</v>
      </c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399"/>
      <c r="AE1" s="399"/>
      <c r="AF1" s="399"/>
      <c r="AG1" s="399"/>
      <c r="AH1" s="399"/>
      <c r="AI1" s="399"/>
      <c r="AJ1" s="399"/>
      <c r="AK1" s="399"/>
      <c r="AL1" s="399"/>
      <c r="AM1" s="399"/>
      <c r="AN1" s="399"/>
      <c r="AO1" s="399"/>
      <c r="AP1" s="399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64" ht="12" customHeight="1" x14ac:dyDescent="0.2">
      <c r="A2" s="90"/>
      <c r="B2" s="90"/>
      <c r="C2" s="90"/>
      <c r="D2" s="90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64" ht="18" x14ac:dyDescent="0.2">
      <c r="A3" s="90"/>
      <c r="B3" s="90"/>
      <c r="C3" s="90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64" x14ac:dyDescent="0.2">
      <c r="A4" s="90"/>
      <c r="B4" s="90"/>
      <c r="C4" s="90"/>
      <c r="D4" s="90"/>
      <c r="E4" s="92" t="s">
        <v>640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3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64" x14ac:dyDescent="0.2">
      <c r="A5" s="90"/>
      <c r="B5" s="90"/>
      <c r="C5" s="90"/>
      <c r="D5" s="90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5"/>
      <c r="AE5" s="96"/>
      <c r="AF5" s="95"/>
      <c r="AG5" s="95"/>
      <c r="AH5" s="95"/>
      <c r="AI5" s="95"/>
      <c r="AJ5" s="97"/>
      <c r="AK5" s="97"/>
      <c r="AL5" s="97"/>
      <c r="AM5" s="97"/>
      <c r="AN5" s="97"/>
      <c r="AO5" s="97"/>
      <c r="AP5" s="97"/>
      <c r="AQ5" s="98"/>
      <c r="AR5" s="98"/>
      <c r="AS5" s="98"/>
      <c r="AT5" s="98"/>
      <c r="AU5" s="98"/>
      <c r="AV5" s="94"/>
      <c r="AW5" s="94"/>
      <c r="AX5" s="94"/>
      <c r="AY5" s="94"/>
      <c r="AZ5" s="94"/>
      <c r="BA5" s="94"/>
      <c r="BB5" s="94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64" ht="21" customHeight="1" x14ac:dyDescent="0.2">
      <c r="A6" s="90"/>
      <c r="B6" s="90"/>
      <c r="C6" s="90"/>
      <c r="D6" s="90"/>
      <c r="E6" s="99" t="s">
        <v>30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1"/>
      <c r="AM6" s="101"/>
      <c r="AN6" s="101"/>
      <c r="AO6" s="101"/>
      <c r="AP6" s="102"/>
      <c r="AQ6" s="103"/>
      <c r="AR6" s="90"/>
      <c r="AS6" s="104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</row>
    <row r="7" spans="1:64" ht="17.25" customHeight="1" x14ac:dyDescent="0.2">
      <c r="A7" s="90"/>
      <c r="B7" s="90"/>
      <c r="C7" s="90"/>
      <c r="D7" s="90"/>
      <c r="E7" s="105" t="s">
        <v>36</v>
      </c>
      <c r="F7" s="105"/>
      <c r="G7" s="105"/>
      <c r="H7" s="105"/>
      <c r="I7" s="105"/>
      <c r="J7" s="105"/>
      <c r="K7" s="105"/>
      <c r="L7" s="105"/>
      <c r="M7" s="101" t="s">
        <v>628</v>
      </c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2"/>
      <c r="AQ7" s="103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</row>
    <row r="8" spans="1:64" x14ac:dyDescent="0.2">
      <c r="A8" s="90"/>
      <c r="B8" s="90"/>
      <c r="C8" s="90"/>
      <c r="D8" s="90"/>
      <c r="E8" s="105" t="s">
        <v>629</v>
      </c>
      <c r="F8" s="105"/>
      <c r="G8" s="105"/>
      <c r="H8" s="105"/>
      <c r="I8" s="105"/>
      <c r="J8" s="105"/>
      <c r="K8" s="105"/>
      <c r="L8" s="105"/>
      <c r="M8" s="101" t="s">
        <v>661</v>
      </c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2"/>
      <c r="AQ8" s="103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</row>
    <row r="9" spans="1:64" x14ac:dyDescent="0.2">
      <c r="A9" s="90"/>
      <c r="B9" s="90"/>
      <c r="C9" s="90"/>
      <c r="D9" s="90"/>
      <c r="E9" s="105" t="s">
        <v>37</v>
      </c>
      <c r="F9" s="101"/>
      <c r="G9" s="101"/>
      <c r="H9" s="101"/>
      <c r="I9" s="101"/>
      <c r="J9" s="101"/>
      <c r="K9" s="101"/>
      <c r="L9" s="101"/>
      <c r="M9" s="101" t="s">
        <v>635</v>
      </c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2"/>
      <c r="AQ9" s="103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</row>
    <row r="10" spans="1:64" x14ac:dyDescent="0.2">
      <c r="A10" s="90"/>
      <c r="B10" s="90"/>
      <c r="C10" s="90"/>
      <c r="D10" s="90"/>
      <c r="E10" s="134" t="s">
        <v>686</v>
      </c>
      <c r="F10" s="90"/>
      <c r="G10" s="90"/>
      <c r="H10" s="90"/>
      <c r="I10" s="90"/>
      <c r="J10" s="90"/>
      <c r="K10" s="90"/>
      <c r="L10" s="90"/>
      <c r="M10" s="103" t="s">
        <v>687</v>
      </c>
      <c r="N10" s="90"/>
      <c r="O10" s="90"/>
      <c r="P10" s="90"/>
      <c r="Q10" s="90"/>
      <c r="R10" s="90"/>
      <c r="S10" s="90"/>
      <c r="T10" s="90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2"/>
      <c r="AQ10" s="103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64" ht="12" customHeight="1" x14ac:dyDescent="0.2">
      <c r="A11" s="90"/>
      <c r="B11" s="90"/>
      <c r="C11" s="90"/>
      <c r="D11" s="90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2"/>
      <c r="AQ11" s="103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64" x14ac:dyDescent="0.2">
      <c r="A12" s="90"/>
      <c r="B12" s="90"/>
      <c r="C12" s="90"/>
      <c r="D12" s="90"/>
      <c r="E12" s="105" t="s">
        <v>654</v>
      </c>
      <c r="F12" s="101"/>
      <c r="G12" s="101"/>
      <c r="H12" s="101"/>
      <c r="I12" s="101"/>
      <c r="J12" s="101"/>
      <c r="K12" s="101"/>
      <c r="L12" s="101"/>
      <c r="M12" s="106" t="s">
        <v>684</v>
      </c>
      <c r="N12" s="101"/>
      <c r="O12" s="102"/>
      <c r="P12" s="101"/>
      <c r="Q12" s="101"/>
      <c r="R12" s="101"/>
      <c r="S12" s="101"/>
      <c r="T12" s="101"/>
      <c r="U12" s="101"/>
      <c r="V12" s="101"/>
      <c r="W12" s="101"/>
      <c r="X12" s="102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2"/>
      <c r="AQ12" s="103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</row>
    <row r="13" spans="1:64" x14ac:dyDescent="0.2">
      <c r="A13" s="90"/>
      <c r="B13" s="90"/>
      <c r="C13" s="90"/>
      <c r="D13" s="90"/>
      <c r="E13" s="105" t="s">
        <v>35</v>
      </c>
      <c r="F13" s="105"/>
      <c r="G13" s="105"/>
      <c r="H13" s="105"/>
      <c r="I13" s="105"/>
      <c r="J13" s="105"/>
      <c r="K13" s="105"/>
      <c r="L13" s="105"/>
      <c r="M13" s="106" t="s">
        <v>685</v>
      </c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2"/>
      <c r="AQ13" s="103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</row>
    <row r="14" spans="1:64" x14ac:dyDescent="0.2">
      <c r="A14" s="90"/>
      <c r="B14" s="90"/>
      <c r="C14" s="90"/>
      <c r="D14" s="90"/>
      <c r="E14" s="105"/>
      <c r="F14" s="105"/>
      <c r="G14" s="105"/>
      <c r="H14" s="105"/>
      <c r="I14" s="105"/>
      <c r="J14" s="105"/>
      <c r="K14" s="105"/>
      <c r="L14" s="105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2"/>
      <c r="AQ14" s="103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</row>
    <row r="15" spans="1:64" x14ac:dyDescent="0.2">
      <c r="A15" s="90"/>
      <c r="B15" s="90"/>
      <c r="C15" s="90"/>
      <c r="D15" s="90"/>
      <c r="E15" s="105"/>
      <c r="F15" s="105"/>
      <c r="G15" s="105"/>
      <c r="H15" s="105"/>
      <c r="I15" s="105"/>
      <c r="J15" s="105"/>
      <c r="K15" s="105"/>
      <c r="L15" s="105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2"/>
      <c r="AQ15" s="103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</row>
    <row r="16" spans="1:64" x14ac:dyDescent="0.2">
      <c r="A16" s="90"/>
      <c r="B16" s="90"/>
      <c r="C16" s="90"/>
      <c r="D16" s="90"/>
      <c r="E16" s="105" t="s">
        <v>38</v>
      </c>
      <c r="F16" s="105"/>
      <c r="G16" s="105"/>
      <c r="H16" s="105"/>
      <c r="I16" s="105"/>
      <c r="J16" s="105"/>
      <c r="K16" s="105"/>
      <c r="L16" s="105"/>
      <c r="M16" s="101" t="s">
        <v>631</v>
      </c>
      <c r="N16" s="102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2"/>
      <c r="AQ16" s="103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</row>
    <row r="17" spans="1:64" x14ac:dyDescent="0.2">
      <c r="A17" s="90"/>
      <c r="B17" s="90"/>
      <c r="C17" s="90"/>
      <c r="D17" s="90"/>
      <c r="E17" s="105"/>
      <c r="F17" s="105"/>
      <c r="G17" s="101"/>
      <c r="H17" s="101"/>
      <c r="I17" s="101"/>
      <c r="J17" s="101"/>
      <c r="K17" s="101"/>
      <c r="L17" s="101"/>
      <c r="M17" s="101"/>
      <c r="N17" s="101"/>
      <c r="O17" s="102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2"/>
      <c r="AQ17" s="103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r="18" spans="1:64" x14ac:dyDescent="0.2">
      <c r="A18" s="90"/>
      <c r="B18" s="90"/>
      <c r="C18" s="90"/>
      <c r="D18" s="90"/>
      <c r="E18" s="99" t="s">
        <v>40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1"/>
      <c r="AM18" s="101"/>
      <c r="AN18" s="101"/>
      <c r="AO18" s="101"/>
      <c r="AP18" s="102"/>
      <c r="AQ18" s="103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</row>
    <row r="19" spans="1:64" ht="18" customHeight="1" x14ac:dyDescent="0.2">
      <c r="A19" s="90"/>
      <c r="B19" s="90"/>
      <c r="C19" s="90"/>
      <c r="D19" s="90"/>
      <c r="E19" s="106" t="s">
        <v>41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1"/>
      <c r="AM19" s="101"/>
      <c r="AN19" s="101"/>
      <c r="AO19" s="101"/>
      <c r="AP19" s="102"/>
      <c r="AQ19" s="103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</row>
    <row r="20" spans="1:64" ht="18" customHeight="1" x14ac:dyDescent="0.2">
      <c r="A20" s="90"/>
      <c r="B20" s="90"/>
      <c r="C20" s="90"/>
      <c r="D20" s="90"/>
      <c r="E20" s="106" t="s">
        <v>641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1"/>
      <c r="AM20" s="101"/>
      <c r="AN20" s="101"/>
      <c r="AO20" s="101"/>
      <c r="AP20" s="102"/>
      <c r="AQ20" s="103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</row>
    <row r="21" spans="1:64" ht="13.5" customHeight="1" x14ac:dyDescent="0.2">
      <c r="A21" s="90"/>
      <c r="B21" s="90"/>
      <c r="C21" s="90"/>
      <c r="D21" s="90"/>
      <c r="E21" s="105" t="s">
        <v>0</v>
      </c>
      <c r="F21" s="105"/>
      <c r="G21" s="105"/>
      <c r="H21" s="105"/>
      <c r="I21" s="105"/>
      <c r="J21" s="105"/>
      <c r="K21" s="105"/>
      <c r="L21" s="105"/>
      <c r="M21" s="101" t="s">
        <v>636</v>
      </c>
      <c r="N21" s="99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2"/>
      <c r="AQ21" s="103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</row>
    <row r="22" spans="1:64" x14ac:dyDescent="0.2">
      <c r="A22" s="90"/>
      <c r="B22" s="90"/>
      <c r="C22" s="90"/>
      <c r="D22" s="90"/>
      <c r="E22" s="105" t="s">
        <v>650</v>
      </c>
      <c r="F22" s="105"/>
      <c r="G22" s="105"/>
      <c r="H22" s="105"/>
      <c r="I22" s="105"/>
      <c r="J22" s="105"/>
      <c r="K22" s="105"/>
      <c r="L22" s="105"/>
      <c r="M22" s="101" t="s">
        <v>637</v>
      </c>
      <c r="N22" s="99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2"/>
      <c r="AQ22" s="103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</row>
    <row r="23" spans="1:64" x14ac:dyDescent="0.2">
      <c r="A23" s="90"/>
      <c r="B23" s="90"/>
      <c r="C23" s="90"/>
      <c r="D23" s="90"/>
      <c r="E23" s="105"/>
      <c r="F23" s="105"/>
      <c r="G23" s="105"/>
      <c r="H23" s="105"/>
      <c r="I23" s="105"/>
      <c r="J23" s="105"/>
      <c r="K23" s="105"/>
      <c r="L23" s="105"/>
      <c r="M23" s="101"/>
      <c r="N23" s="101"/>
      <c r="O23" s="101"/>
      <c r="P23" s="101"/>
      <c r="Q23" s="101"/>
      <c r="R23" s="105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2"/>
      <c r="AQ23" s="103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</row>
    <row r="24" spans="1:64" x14ac:dyDescent="0.2">
      <c r="A24" s="90"/>
      <c r="B24" s="90"/>
      <c r="C24" s="90"/>
      <c r="D24" s="90"/>
      <c r="E24" s="105" t="s">
        <v>655</v>
      </c>
      <c r="F24" s="105"/>
      <c r="G24" s="105"/>
      <c r="H24" s="105"/>
      <c r="I24" s="105"/>
      <c r="J24" s="105"/>
      <c r="K24" s="105"/>
      <c r="L24" s="105"/>
      <c r="M24" s="101" t="s">
        <v>688</v>
      </c>
      <c r="N24" s="102"/>
      <c r="O24" s="102"/>
      <c r="P24" s="101"/>
      <c r="Q24" s="105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2"/>
      <c r="AQ24" s="103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</row>
    <row r="25" spans="1:64" x14ac:dyDescent="0.2">
      <c r="A25" s="90"/>
      <c r="B25" s="90"/>
      <c r="C25" s="90"/>
      <c r="D25" s="90"/>
      <c r="E25" s="105"/>
      <c r="F25" s="105"/>
      <c r="G25" s="105"/>
      <c r="H25" s="105"/>
      <c r="I25" s="105"/>
      <c r="J25" s="105"/>
      <c r="K25" s="105"/>
      <c r="L25" s="105"/>
      <c r="M25" s="101"/>
      <c r="N25" s="102"/>
      <c r="O25" s="403"/>
      <c r="P25" s="404"/>
      <c r="Q25" s="404"/>
      <c r="R25" s="404"/>
      <c r="S25" s="404"/>
      <c r="T25" s="404"/>
      <c r="U25" s="404"/>
      <c r="V25" s="404"/>
      <c r="W25" s="404"/>
      <c r="X25" s="404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2"/>
      <c r="AQ25" s="103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64" x14ac:dyDescent="0.2">
      <c r="A26" s="90"/>
      <c r="B26" s="90"/>
      <c r="C26" s="90"/>
      <c r="D26" s="90"/>
      <c r="E26" s="105"/>
      <c r="F26" s="105"/>
      <c r="G26" s="105"/>
      <c r="H26" s="105"/>
      <c r="I26" s="105"/>
      <c r="J26" s="105"/>
      <c r="K26" s="105"/>
      <c r="L26" s="105"/>
      <c r="M26" s="106"/>
      <c r="N26" s="102"/>
      <c r="O26" s="101"/>
      <c r="P26" s="101"/>
      <c r="Q26" s="105"/>
      <c r="R26" s="101"/>
      <c r="S26" s="101"/>
      <c r="T26" s="101"/>
      <c r="U26" s="101"/>
      <c r="V26" s="101"/>
      <c r="W26" s="105"/>
      <c r="X26" s="101"/>
      <c r="Y26" s="101"/>
      <c r="Z26" s="101"/>
      <c r="AA26" s="101"/>
      <c r="AB26" s="101"/>
      <c r="AC26" s="101"/>
      <c r="AD26" s="107"/>
      <c r="AE26" s="108"/>
      <c r="AF26" s="101"/>
      <c r="AG26" s="101"/>
      <c r="AH26" s="101"/>
      <c r="AI26" s="101"/>
      <c r="AJ26" s="101"/>
      <c r="AK26" s="101"/>
      <c r="AL26" s="108"/>
      <c r="AM26" s="108"/>
      <c r="AN26" s="101"/>
      <c r="AO26" s="101"/>
      <c r="AP26" s="102"/>
      <c r="AQ26" s="103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64" x14ac:dyDescent="0.2">
      <c r="A27" s="90"/>
      <c r="B27" s="90"/>
      <c r="C27" s="90"/>
      <c r="D27" s="90"/>
      <c r="E27" s="105" t="s">
        <v>39</v>
      </c>
      <c r="F27" s="105"/>
      <c r="G27" s="105"/>
      <c r="H27" s="105"/>
      <c r="I27" s="105"/>
      <c r="J27" s="105"/>
      <c r="K27" s="105"/>
      <c r="L27" s="105"/>
      <c r="M27" s="101" t="s">
        <v>689</v>
      </c>
      <c r="N27" s="101"/>
      <c r="O27" s="101"/>
      <c r="P27" s="101"/>
      <c r="Q27" s="105"/>
      <c r="R27" s="105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2"/>
      <c r="AQ27" s="103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</row>
    <row r="28" spans="1:64" x14ac:dyDescent="0.2">
      <c r="A28" s="90"/>
      <c r="B28" s="90"/>
      <c r="C28" s="90"/>
      <c r="D28" s="90"/>
      <c r="E28" s="105"/>
      <c r="F28" s="105"/>
      <c r="G28" s="105"/>
      <c r="H28" s="105"/>
      <c r="I28" s="105"/>
      <c r="J28" s="105"/>
      <c r="K28" s="105"/>
      <c r="L28" s="105"/>
      <c r="M28" s="101"/>
      <c r="N28" s="101"/>
      <c r="O28" s="101"/>
      <c r="P28" s="101"/>
      <c r="Q28" s="105"/>
      <c r="R28" s="105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2"/>
      <c r="AQ28" s="103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64" x14ac:dyDescent="0.2">
      <c r="A29" s="90"/>
      <c r="B29" s="90"/>
      <c r="C29" s="90"/>
      <c r="D29" s="90"/>
      <c r="E29" s="105" t="s">
        <v>29</v>
      </c>
      <c r="F29" s="105"/>
      <c r="G29" s="105"/>
      <c r="H29" s="105"/>
      <c r="I29" s="105"/>
      <c r="J29" s="105"/>
      <c r="K29" s="105"/>
      <c r="L29" s="105"/>
      <c r="M29" s="106" t="s">
        <v>690</v>
      </c>
      <c r="N29" s="102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2"/>
      <c r="AQ29" s="103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</row>
    <row r="30" spans="1:64" x14ac:dyDescent="0.2">
      <c r="A30" s="90"/>
      <c r="B30" s="90"/>
      <c r="C30" s="90"/>
      <c r="D30" s="90"/>
      <c r="E30" s="105"/>
      <c r="F30" s="105"/>
      <c r="G30" s="105"/>
      <c r="H30" s="105"/>
      <c r="I30" s="105"/>
      <c r="J30" s="105"/>
      <c r="K30" s="105"/>
      <c r="L30" s="105"/>
      <c r="M30" s="106" t="s">
        <v>656</v>
      </c>
      <c r="N30" s="102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2"/>
      <c r="AQ30" s="103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</row>
    <row r="31" spans="1:64" ht="13.5" customHeight="1" x14ac:dyDescent="0.2">
      <c r="A31" s="90"/>
      <c r="B31" s="90"/>
      <c r="C31" s="90"/>
      <c r="D31" s="90"/>
      <c r="E31" s="105"/>
      <c r="F31" s="105"/>
      <c r="G31" s="105"/>
      <c r="H31" s="105"/>
      <c r="I31" s="105"/>
      <c r="J31" s="105"/>
      <c r="K31" s="105"/>
      <c r="L31" s="105"/>
      <c r="BC31" s="90"/>
      <c r="BD31" s="90"/>
      <c r="BE31" s="90"/>
      <c r="BF31" s="90"/>
      <c r="BG31" s="90"/>
      <c r="BH31" s="90"/>
      <c r="BI31" s="90"/>
      <c r="BJ31" s="90"/>
      <c r="BK31" s="90"/>
      <c r="BL31" s="90"/>
    </row>
    <row r="32" spans="1:64" s="35" customFormat="1" x14ac:dyDescent="0.2">
      <c r="A32" s="109"/>
      <c r="B32" s="109"/>
      <c r="C32" s="109"/>
      <c r="D32" s="109"/>
      <c r="E32" s="105" t="s">
        <v>42</v>
      </c>
      <c r="F32" s="105"/>
      <c r="G32" s="105"/>
      <c r="H32" s="105"/>
      <c r="I32" s="105"/>
      <c r="J32" s="105"/>
      <c r="K32" s="105"/>
      <c r="L32" s="105"/>
      <c r="M32" s="106"/>
      <c r="N32" s="101"/>
      <c r="O32" s="101"/>
      <c r="P32" s="101"/>
      <c r="Q32" s="105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Q32" s="103"/>
      <c r="AR32" s="90"/>
      <c r="AS32" s="90"/>
      <c r="AT32" s="90"/>
      <c r="AU32" s="90"/>
      <c r="AV32" s="90"/>
      <c r="AW32" s="90"/>
      <c r="AX32" s="90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</row>
    <row r="33" spans="1:64" s="35" customFormat="1" x14ac:dyDescent="0.2">
      <c r="A33" s="109"/>
      <c r="B33" s="109"/>
      <c r="C33" s="109"/>
      <c r="D33" s="109"/>
      <c r="E33" s="105"/>
      <c r="F33" s="105"/>
      <c r="G33" s="105"/>
      <c r="H33" s="105"/>
      <c r="I33" s="105"/>
      <c r="J33" s="105"/>
      <c r="K33" s="105"/>
      <c r="L33" s="105"/>
      <c r="M33" s="106"/>
      <c r="N33" s="101"/>
      <c r="O33" s="101"/>
      <c r="P33" s="101"/>
      <c r="Q33" s="105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Q33" s="103"/>
      <c r="AR33" s="90"/>
      <c r="AS33" s="90"/>
      <c r="AT33" s="90"/>
      <c r="AU33" s="90"/>
      <c r="AV33" s="90"/>
      <c r="AW33" s="90"/>
      <c r="AX33" s="90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</row>
    <row r="34" spans="1:64" s="35" customFormat="1" x14ac:dyDescent="0.2">
      <c r="A34" s="109"/>
      <c r="B34" s="109"/>
      <c r="C34" s="109"/>
      <c r="D34" s="109"/>
      <c r="E34" s="110" t="s">
        <v>639</v>
      </c>
      <c r="F34" s="111"/>
      <c r="G34" s="111"/>
      <c r="H34" s="111"/>
      <c r="I34" s="111"/>
      <c r="J34" s="111"/>
      <c r="K34" s="111"/>
      <c r="L34" s="111"/>
      <c r="M34" s="112"/>
      <c r="N34" s="112"/>
      <c r="O34" s="112"/>
      <c r="P34" s="112"/>
      <c r="Q34" s="111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3"/>
      <c r="AQ34" s="114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64" s="35" customFormat="1" x14ac:dyDescent="0.2">
      <c r="A35" s="109"/>
      <c r="B35" s="109"/>
      <c r="C35" s="109"/>
      <c r="D35" s="109"/>
      <c r="E35" s="110" t="s">
        <v>643</v>
      </c>
      <c r="F35" s="111"/>
      <c r="G35" s="111"/>
      <c r="H35" s="111"/>
      <c r="I35" s="111"/>
      <c r="J35" s="111"/>
      <c r="K35" s="111"/>
      <c r="L35" s="111"/>
      <c r="M35" s="112"/>
      <c r="N35" s="112"/>
      <c r="O35" s="112"/>
      <c r="P35" s="112"/>
      <c r="Q35" s="111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3"/>
      <c r="AQ35" s="114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</row>
    <row r="36" spans="1:64" s="35" customFormat="1" x14ac:dyDescent="0.2">
      <c r="A36" s="109"/>
      <c r="B36" s="109"/>
      <c r="C36" s="109"/>
      <c r="D36" s="109"/>
      <c r="E36" s="100"/>
      <c r="F36" s="100"/>
      <c r="G36" s="100"/>
      <c r="H36" s="100"/>
      <c r="I36" s="100"/>
      <c r="J36" s="100"/>
      <c r="K36" s="100"/>
      <c r="L36" s="100"/>
      <c r="M36" s="106"/>
      <c r="N36" s="106"/>
      <c r="O36" s="106"/>
      <c r="P36" s="106"/>
      <c r="Q36" s="100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16"/>
      <c r="AQ36" s="117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</row>
    <row r="37" spans="1:64" s="35" customFormat="1" x14ac:dyDescent="0.2">
      <c r="A37" s="109"/>
      <c r="B37" s="109"/>
      <c r="C37" s="109"/>
      <c r="D37" s="109"/>
      <c r="E37" s="105" t="s">
        <v>630</v>
      </c>
      <c r="F37" s="105"/>
      <c r="G37" s="105"/>
      <c r="H37" s="105"/>
      <c r="I37" s="100"/>
      <c r="J37" s="100"/>
      <c r="K37" s="100"/>
      <c r="L37" s="100"/>
      <c r="M37" s="106"/>
      <c r="N37" s="106"/>
      <c r="O37" s="106"/>
      <c r="P37" s="106"/>
      <c r="Q37" s="100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16"/>
      <c r="AQ37" s="117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</row>
    <row r="38" spans="1:64" s="35" customFormat="1" x14ac:dyDescent="0.2">
      <c r="A38" s="109"/>
      <c r="B38" s="109"/>
      <c r="C38" s="109"/>
      <c r="D38" s="109"/>
      <c r="E38" s="105" t="s">
        <v>663</v>
      </c>
      <c r="F38" s="105"/>
      <c r="G38" s="105"/>
      <c r="H38" s="105"/>
      <c r="I38" s="100"/>
      <c r="J38" s="100"/>
      <c r="K38" s="100"/>
      <c r="L38" s="100"/>
      <c r="M38" s="106"/>
      <c r="N38" s="106"/>
      <c r="O38" s="106"/>
      <c r="P38" s="106"/>
      <c r="Q38" s="100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16"/>
      <c r="AQ38" s="117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</row>
    <row r="39" spans="1:64" s="35" customFormat="1" x14ac:dyDescent="0.2">
      <c r="A39" s="109"/>
      <c r="B39" s="109"/>
      <c r="C39" s="109"/>
      <c r="D39" s="109"/>
      <c r="E39" s="105" t="s">
        <v>664</v>
      </c>
      <c r="F39" s="105"/>
      <c r="G39" s="105"/>
      <c r="H39" s="105"/>
      <c r="I39" s="100"/>
      <c r="J39" s="100"/>
      <c r="K39" s="100"/>
      <c r="L39" s="100"/>
      <c r="M39" s="106"/>
      <c r="N39" s="106"/>
      <c r="O39" s="106"/>
      <c r="P39" s="106"/>
      <c r="Q39" s="100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16"/>
      <c r="AQ39" s="117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</row>
    <row r="40" spans="1:64" x14ac:dyDescent="0.2">
      <c r="A40" s="90"/>
      <c r="B40" s="90"/>
      <c r="C40" s="90"/>
      <c r="D40" s="90"/>
      <c r="E40" s="106" t="s">
        <v>660</v>
      </c>
      <c r="F40" s="100"/>
      <c r="G40" s="100"/>
      <c r="H40" s="100"/>
      <c r="I40" s="100"/>
      <c r="J40" s="100"/>
      <c r="K40" s="100"/>
      <c r="L40" s="100"/>
      <c r="M40" s="106"/>
      <c r="N40" s="106"/>
      <c r="O40" s="106"/>
      <c r="P40" s="106"/>
      <c r="Q40" s="100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16"/>
      <c r="AQ40" s="117"/>
      <c r="AR40" s="109"/>
      <c r="AS40" s="109"/>
      <c r="AT40" s="109"/>
      <c r="AU40" s="109"/>
      <c r="AV40" s="109"/>
      <c r="AW40" s="109"/>
      <c r="AX40" s="109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</row>
    <row r="41" spans="1:64" x14ac:dyDescent="0.2">
      <c r="A41" s="90"/>
      <c r="B41" s="90"/>
      <c r="C41" s="90"/>
      <c r="D41" s="90"/>
      <c r="E41" s="106" t="s">
        <v>662</v>
      </c>
      <c r="F41" s="106"/>
      <c r="G41" s="106"/>
      <c r="H41" s="106"/>
      <c r="I41" s="106"/>
      <c r="J41" s="106"/>
      <c r="K41" s="106"/>
      <c r="L41" s="106"/>
      <c r="M41" s="106"/>
      <c r="N41" s="11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1"/>
      <c r="AH41" s="101"/>
      <c r="AI41" s="101"/>
      <c r="AJ41" s="101"/>
      <c r="AK41" s="101"/>
      <c r="AL41" s="101"/>
      <c r="AM41" s="101"/>
      <c r="AN41" s="101"/>
      <c r="AO41" s="101"/>
      <c r="AP41" s="102"/>
      <c r="AQ41" s="103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</row>
    <row r="42" spans="1:64" s="35" customFormat="1" x14ac:dyDescent="0.2">
      <c r="A42" s="109"/>
      <c r="B42" s="109"/>
      <c r="C42" s="109"/>
      <c r="D42" s="109"/>
      <c r="E42" s="106" t="s">
        <v>665</v>
      </c>
      <c r="F42" s="106"/>
      <c r="G42" s="106"/>
      <c r="H42" s="106"/>
      <c r="I42" s="106"/>
      <c r="J42" s="106"/>
      <c r="K42" s="106"/>
      <c r="L42" s="106"/>
      <c r="M42" s="106"/>
      <c r="N42" s="11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1"/>
      <c r="AH42" s="101"/>
      <c r="AI42" s="101"/>
      <c r="AJ42" s="101"/>
      <c r="AK42" s="101"/>
      <c r="AL42" s="101"/>
      <c r="AM42" s="101"/>
      <c r="AN42" s="101"/>
      <c r="AO42" s="101"/>
      <c r="AP42" s="102"/>
      <c r="AQ42" s="103"/>
      <c r="AR42" s="90"/>
      <c r="AS42" s="90"/>
      <c r="AT42" s="90"/>
      <c r="AU42" s="90"/>
      <c r="AV42" s="90"/>
      <c r="AW42" s="90"/>
      <c r="AX42" s="90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</row>
    <row r="43" spans="1:64" s="35" customFormat="1" x14ac:dyDescent="0.2">
      <c r="A43" s="109"/>
      <c r="B43" s="109"/>
      <c r="C43" s="109"/>
      <c r="D43" s="109"/>
      <c r="E43" s="118"/>
      <c r="F43" s="118"/>
      <c r="G43" s="118"/>
      <c r="H43" s="118"/>
      <c r="I43" s="118"/>
      <c r="J43" s="118"/>
      <c r="K43" s="118"/>
      <c r="L43" s="118"/>
      <c r="M43" s="119"/>
      <c r="N43" s="117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20"/>
      <c r="AH43" s="120"/>
      <c r="AI43" s="120"/>
      <c r="AJ43" s="120"/>
      <c r="AK43" s="120"/>
      <c r="AL43" s="120"/>
      <c r="AM43" s="120"/>
      <c r="AN43" s="120"/>
      <c r="AO43" s="120"/>
      <c r="AP43" s="103"/>
      <c r="AQ43" s="103"/>
      <c r="AR43" s="90"/>
      <c r="AS43" s="90"/>
      <c r="AT43" s="90"/>
      <c r="AU43" s="90"/>
      <c r="AV43" s="90"/>
      <c r="AW43" s="90"/>
      <c r="AX43" s="90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</row>
    <row r="44" spans="1:64" x14ac:dyDescent="0.2">
      <c r="A44" s="90"/>
      <c r="B44" s="90"/>
      <c r="C44" s="90"/>
      <c r="D44" s="90"/>
      <c r="E44" s="400" t="s">
        <v>638</v>
      </c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00"/>
      <c r="Y44" s="400"/>
      <c r="Z44" s="400"/>
      <c r="AA44" s="400"/>
      <c r="AB44" s="400"/>
      <c r="AC44" s="400"/>
      <c r="AD44" s="400"/>
      <c r="AE44" s="400"/>
      <c r="AF44" s="400"/>
      <c r="AG44" s="400"/>
      <c r="AH44" s="400"/>
      <c r="AI44" s="400"/>
      <c r="AJ44" s="400"/>
      <c r="AK44" s="400"/>
      <c r="AL44" s="400"/>
      <c r="AM44" s="400"/>
      <c r="AN44" s="400"/>
      <c r="AO44" s="400"/>
      <c r="AP44" s="400"/>
      <c r="AQ44" s="400"/>
      <c r="AR44" s="401"/>
      <c r="AS44" s="401"/>
      <c r="AT44" s="401"/>
      <c r="AU44" s="401"/>
      <c r="AV44" s="401"/>
      <c r="AW44" s="401"/>
      <c r="AX44" s="401"/>
      <c r="AY44" s="402"/>
      <c r="AZ44" s="402"/>
      <c r="BA44" s="402"/>
      <c r="BB44" s="402"/>
      <c r="BC44" s="90"/>
      <c r="BD44" s="90"/>
      <c r="BE44" s="90"/>
      <c r="BF44" s="90"/>
      <c r="BG44" s="90"/>
      <c r="BH44" s="90"/>
      <c r="BI44" s="90"/>
      <c r="BJ44" s="90"/>
      <c r="BK44" s="90"/>
      <c r="BL44" s="90"/>
    </row>
    <row r="45" spans="1:64" x14ac:dyDescent="0.2">
      <c r="A45" s="90"/>
      <c r="B45" s="90"/>
      <c r="C45" s="90"/>
      <c r="D45" s="90"/>
      <c r="E45" s="400"/>
      <c r="F45" s="400"/>
      <c r="G45" s="400"/>
      <c r="H45" s="400"/>
      <c r="I45" s="400"/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400"/>
      <c r="AB45" s="400"/>
      <c r="AC45" s="400"/>
      <c r="AD45" s="400"/>
      <c r="AE45" s="400"/>
      <c r="AF45" s="400"/>
      <c r="AG45" s="400"/>
      <c r="AH45" s="400"/>
      <c r="AI45" s="400"/>
      <c r="AJ45" s="400"/>
      <c r="AK45" s="400"/>
      <c r="AL45" s="400"/>
      <c r="AM45" s="400"/>
      <c r="AN45" s="400"/>
      <c r="AO45" s="400"/>
      <c r="AP45" s="400"/>
      <c r="AQ45" s="400"/>
      <c r="AR45" s="401"/>
      <c r="AS45" s="401"/>
      <c r="AT45" s="401"/>
      <c r="AU45" s="401"/>
      <c r="AV45" s="401"/>
      <c r="AW45" s="401"/>
      <c r="AX45" s="401"/>
      <c r="AY45" s="402"/>
      <c r="AZ45" s="402"/>
      <c r="BA45" s="402"/>
      <c r="BB45" s="402"/>
      <c r="BC45" s="90"/>
      <c r="BD45" s="90"/>
      <c r="BE45" s="90"/>
      <c r="BF45" s="90"/>
      <c r="BG45" s="90"/>
      <c r="BH45" s="90"/>
      <c r="BI45" s="90"/>
      <c r="BJ45" s="90"/>
      <c r="BK45" s="90"/>
      <c r="BL45" s="90"/>
    </row>
    <row r="46" spans="1:64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</row>
    <row r="47" spans="1:64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</row>
    <row r="48" spans="1:64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</row>
    <row r="49" spans="1:64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</row>
    <row r="50" spans="1:64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</row>
    <row r="51" spans="1:64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</row>
    <row r="52" spans="1:64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64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64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</row>
    <row r="55" spans="1:64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</row>
    <row r="56" spans="1:64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</row>
    <row r="57" spans="1:64" x14ac:dyDescent="0.2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</row>
    <row r="58" spans="1:64" x14ac:dyDescent="0.2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</row>
    <row r="59" spans="1:64" x14ac:dyDescent="0.2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</row>
    <row r="60" spans="1:64" x14ac:dyDescent="0.2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</row>
  </sheetData>
  <customSheetViews>
    <customSheetView guid="{3912A889-2BF3-4E08-8B81-2239E9370FD7}" showGridLines="0" fitToPage="1" showRuler="0">
      <selection activeCell="AR9" sqref="AR9"/>
      <pageMargins left="0" right="0" top="0.2" bottom="0.5" header="0" footer="0"/>
      <printOptions horizontalCentered="1"/>
      <pageSetup scale="80" orientation="portrait" r:id="rId1"/>
      <headerFooter alignWithMargins="0">
        <oddFooter>&amp;L&amp;"Times New Roman,Regular"&amp;8Revised July 09</oddFooter>
      </headerFooter>
    </customSheetView>
  </customSheetViews>
  <mergeCells count="3">
    <mergeCell ref="E1:AP1"/>
    <mergeCell ref="E44:BB45"/>
    <mergeCell ref="O25:X25"/>
  </mergeCells>
  <phoneticPr fontId="0" type="noConversion"/>
  <hyperlinks>
    <hyperlink ref="E44:AQ45" location="'Expense Stmt'!F5" display="Click here to fill out Expense Statement" xr:uid="{00000000-0004-0000-0200-000000000000}"/>
  </hyperlinks>
  <printOptions horizontalCentered="1"/>
  <pageMargins left="1" right="0" top="0.5" bottom="0.5" header="0" footer="0"/>
  <pageSetup scale="77" fitToHeight="2" orientation="landscape" r:id="rId2"/>
  <headerFooter alignWithMargins="0">
    <oddFooter>&amp;L&amp;"Times New Roman,Regular"&amp;8Revised July 09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D1:Q237"/>
  <sheetViews>
    <sheetView workbookViewId="0">
      <selection activeCell="H3" sqref="H3:L237"/>
    </sheetView>
  </sheetViews>
  <sheetFormatPr defaultColWidth="8.85546875" defaultRowHeight="12.75" x14ac:dyDescent="0.2"/>
  <cols>
    <col min="8" max="10" width="9.42578125" customWidth="1"/>
    <col min="11" max="11" width="27.140625" bestFit="1" customWidth="1"/>
    <col min="12" max="12" width="13.42578125" bestFit="1" customWidth="1"/>
  </cols>
  <sheetData>
    <row r="1" spans="4:17" x14ac:dyDescent="0.2">
      <c r="H1" s="30" t="s">
        <v>356</v>
      </c>
      <c r="I1" s="30" t="s">
        <v>357</v>
      </c>
      <c r="J1" s="30" t="s">
        <v>358</v>
      </c>
      <c r="K1" s="30" t="s">
        <v>359</v>
      </c>
      <c r="L1" s="30" t="s">
        <v>360</v>
      </c>
      <c r="N1" s="30" t="s">
        <v>361</v>
      </c>
    </row>
    <row r="2" spans="4:17" x14ac:dyDescent="0.2">
      <c r="H2" s="30"/>
      <c r="I2" s="30"/>
      <c r="J2" s="30"/>
      <c r="K2" s="30"/>
      <c r="L2" s="30"/>
      <c r="N2" s="30"/>
    </row>
    <row r="3" spans="4:17" x14ac:dyDescent="0.2">
      <c r="H3" t="s">
        <v>612</v>
      </c>
      <c r="I3" t="s">
        <v>613</v>
      </c>
      <c r="J3" t="s">
        <v>353</v>
      </c>
      <c r="K3" t="s">
        <v>392</v>
      </c>
      <c r="L3" t="s">
        <v>366</v>
      </c>
      <c r="N3" t="s">
        <v>356</v>
      </c>
      <c r="O3" t="s">
        <v>357</v>
      </c>
      <c r="P3" t="s">
        <v>358</v>
      </c>
      <c r="Q3" t="s">
        <v>359</v>
      </c>
    </row>
    <row r="4" spans="4:17" x14ac:dyDescent="0.2">
      <c r="D4" t="s">
        <v>366</v>
      </c>
      <c r="E4" t="s">
        <v>365</v>
      </c>
      <c r="F4" t="s">
        <v>367</v>
      </c>
      <c r="H4" t="s">
        <v>362</v>
      </c>
      <c r="I4" t="s">
        <v>363</v>
      </c>
      <c r="J4" t="s">
        <v>353</v>
      </c>
      <c r="K4" t="s">
        <v>364</v>
      </c>
      <c r="L4" t="s">
        <v>365</v>
      </c>
      <c r="N4" t="s">
        <v>369</v>
      </c>
      <c r="O4" t="s">
        <v>370</v>
      </c>
      <c r="P4" t="s">
        <v>371</v>
      </c>
      <c r="Q4" t="s">
        <v>371</v>
      </c>
    </row>
    <row r="5" spans="4:17" x14ac:dyDescent="0.2">
      <c r="D5" t="s">
        <v>353</v>
      </c>
      <c r="E5" t="s">
        <v>353</v>
      </c>
      <c r="F5" t="s">
        <v>354</v>
      </c>
      <c r="H5" t="s">
        <v>74</v>
      </c>
      <c r="I5" t="s">
        <v>368</v>
      </c>
      <c r="J5" t="s">
        <v>353</v>
      </c>
      <c r="K5" t="s">
        <v>364</v>
      </c>
      <c r="L5" t="s">
        <v>365</v>
      </c>
      <c r="N5" t="s">
        <v>126</v>
      </c>
      <c r="O5" t="s">
        <v>373</v>
      </c>
      <c r="P5" t="s">
        <v>371</v>
      </c>
      <c r="Q5" t="s">
        <v>371</v>
      </c>
    </row>
    <row r="6" spans="4:17" x14ac:dyDescent="0.2">
      <c r="D6" t="s">
        <v>354</v>
      </c>
      <c r="E6" t="s">
        <v>374</v>
      </c>
      <c r="F6" t="s">
        <v>374</v>
      </c>
      <c r="H6" t="s">
        <v>75</v>
      </c>
      <c r="I6" t="s">
        <v>372</v>
      </c>
      <c r="J6" t="s">
        <v>353</v>
      </c>
      <c r="K6" t="s">
        <v>364</v>
      </c>
      <c r="L6" t="s">
        <v>365</v>
      </c>
      <c r="N6" t="s">
        <v>376</v>
      </c>
      <c r="O6" t="s">
        <v>377</v>
      </c>
      <c r="P6" t="s">
        <v>371</v>
      </c>
      <c r="Q6" t="s">
        <v>371</v>
      </c>
    </row>
    <row r="7" spans="4:17" x14ac:dyDescent="0.2">
      <c r="D7" t="s">
        <v>374</v>
      </c>
      <c r="H7" t="s">
        <v>76</v>
      </c>
      <c r="I7" t="s">
        <v>375</v>
      </c>
      <c r="J7" t="s">
        <v>353</v>
      </c>
      <c r="K7" t="s">
        <v>364</v>
      </c>
      <c r="L7" t="s">
        <v>365</v>
      </c>
      <c r="N7" t="s">
        <v>379</v>
      </c>
      <c r="O7" t="s">
        <v>380</v>
      </c>
      <c r="P7" t="s">
        <v>371</v>
      </c>
      <c r="Q7" t="s">
        <v>371</v>
      </c>
    </row>
    <row r="8" spans="4:17" x14ac:dyDescent="0.2">
      <c r="H8" t="s">
        <v>77</v>
      </c>
      <c r="I8" t="s">
        <v>378</v>
      </c>
      <c r="J8" t="s">
        <v>353</v>
      </c>
      <c r="K8" t="s">
        <v>364</v>
      </c>
      <c r="L8" t="s">
        <v>365</v>
      </c>
      <c r="N8" t="s">
        <v>174</v>
      </c>
      <c r="O8" t="s">
        <v>382</v>
      </c>
      <c r="P8" t="s">
        <v>371</v>
      </c>
      <c r="Q8" t="s">
        <v>371</v>
      </c>
    </row>
    <row r="9" spans="4:17" x14ac:dyDescent="0.2">
      <c r="H9" t="s">
        <v>78</v>
      </c>
      <c r="I9" t="s">
        <v>381</v>
      </c>
      <c r="J9" t="s">
        <v>353</v>
      </c>
      <c r="K9" t="s">
        <v>364</v>
      </c>
      <c r="L9" t="s">
        <v>365</v>
      </c>
      <c r="N9" t="s">
        <v>185</v>
      </c>
      <c r="O9" t="s">
        <v>384</v>
      </c>
      <c r="P9" t="s">
        <v>371</v>
      </c>
      <c r="Q9" t="s">
        <v>371</v>
      </c>
    </row>
    <row r="10" spans="4:17" x14ac:dyDescent="0.2">
      <c r="H10" t="s">
        <v>79</v>
      </c>
      <c r="I10" t="s">
        <v>383</v>
      </c>
      <c r="J10" t="s">
        <v>353</v>
      </c>
      <c r="K10" t="s">
        <v>364</v>
      </c>
      <c r="L10" t="s">
        <v>365</v>
      </c>
      <c r="N10" t="s">
        <v>191</v>
      </c>
      <c r="O10" t="s">
        <v>386</v>
      </c>
      <c r="P10" t="s">
        <v>371</v>
      </c>
      <c r="Q10" t="s">
        <v>371</v>
      </c>
    </row>
    <row r="11" spans="4:17" x14ac:dyDescent="0.2">
      <c r="H11" t="s">
        <v>80</v>
      </c>
      <c r="I11" t="s">
        <v>385</v>
      </c>
      <c r="J11" t="s">
        <v>353</v>
      </c>
      <c r="K11" t="s">
        <v>364</v>
      </c>
      <c r="L11" t="s">
        <v>365</v>
      </c>
      <c r="N11" t="s">
        <v>193</v>
      </c>
      <c r="O11" t="s">
        <v>388</v>
      </c>
      <c r="P11" t="s">
        <v>371</v>
      </c>
      <c r="Q11" t="s">
        <v>371</v>
      </c>
    </row>
    <row r="12" spans="4:17" x14ac:dyDescent="0.2">
      <c r="H12" t="s">
        <v>81</v>
      </c>
      <c r="I12" t="s">
        <v>387</v>
      </c>
      <c r="J12" t="s">
        <v>353</v>
      </c>
      <c r="K12" t="s">
        <v>364</v>
      </c>
      <c r="L12" t="s">
        <v>365</v>
      </c>
      <c r="N12" t="s">
        <v>219</v>
      </c>
      <c r="O12" t="s">
        <v>390</v>
      </c>
      <c r="P12" t="s">
        <v>371</v>
      </c>
      <c r="Q12" t="s">
        <v>371</v>
      </c>
    </row>
    <row r="13" spans="4:17" x14ac:dyDescent="0.2">
      <c r="H13" t="s">
        <v>82</v>
      </c>
      <c r="I13" t="s">
        <v>389</v>
      </c>
      <c r="J13" t="s">
        <v>353</v>
      </c>
      <c r="K13" t="s">
        <v>364</v>
      </c>
      <c r="L13" t="s">
        <v>365</v>
      </c>
      <c r="N13" t="s">
        <v>281</v>
      </c>
      <c r="O13" t="s">
        <v>393</v>
      </c>
      <c r="P13" t="s">
        <v>371</v>
      </c>
      <c r="Q13" t="s">
        <v>371</v>
      </c>
    </row>
    <row r="14" spans="4:17" x14ac:dyDescent="0.2">
      <c r="H14" t="s">
        <v>391</v>
      </c>
      <c r="I14" t="s">
        <v>315</v>
      </c>
      <c r="J14" t="s">
        <v>392</v>
      </c>
      <c r="K14" t="s">
        <v>364</v>
      </c>
      <c r="L14" t="s">
        <v>367</v>
      </c>
      <c r="N14" t="s">
        <v>311</v>
      </c>
      <c r="O14" t="s">
        <v>395</v>
      </c>
      <c r="P14" t="s">
        <v>371</v>
      </c>
      <c r="Q14" t="s">
        <v>371</v>
      </c>
    </row>
    <row r="15" spans="4:17" x14ac:dyDescent="0.2">
      <c r="H15" t="s">
        <v>84</v>
      </c>
      <c r="I15" t="s">
        <v>394</v>
      </c>
      <c r="J15" t="s">
        <v>353</v>
      </c>
      <c r="K15" t="s">
        <v>364</v>
      </c>
      <c r="L15" t="s">
        <v>365</v>
      </c>
      <c r="N15" t="s">
        <v>313</v>
      </c>
      <c r="O15" t="s">
        <v>397</v>
      </c>
      <c r="P15" t="s">
        <v>371</v>
      </c>
      <c r="Q15" t="s">
        <v>371</v>
      </c>
    </row>
    <row r="16" spans="4:17" x14ac:dyDescent="0.2">
      <c r="H16" t="s">
        <v>85</v>
      </c>
      <c r="I16" t="s">
        <v>396</v>
      </c>
      <c r="J16" t="s">
        <v>353</v>
      </c>
      <c r="K16" t="s">
        <v>364</v>
      </c>
      <c r="L16" t="s">
        <v>365</v>
      </c>
    </row>
    <row r="17" spans="8:12" x14ac:dyDescent="0.2">
      <c r="H17" t="s">
        <v>86</v>
      </c>
      <c r="I17" t="s">
        <v>398</v>
      </c>
      <c r="J17" t="s">
        <v>353</v>
      </c>
      <c r="K17" t="s">
        <v>364</v>
      </c>
      <c r="L17" t="s">
        <v>365</v>
      </c>
    </row>
    <row r="18" spans="8:12" x14ac:dyDescent="0.2">
      <c r="H18" t="s">
        <v>87</v>
      </c>
      <c r="I18" t="s">
        <v>399</v>
      </c>
      <c r="J18" t="s">
        <v>353</v>
      </c>
      <c r="K18" t="s">
        <v>364</v>
      </c>
      <c r="L18" t="s">
        <v>365</v>
      </c>
    </row>
    <row r="19" spans="8:12" x14ac:dyDescent="0.2">
      <c r="H19" t="s">
        <v>88</v>
      </c>
      <c r="I19" t="s">
        <v>400</v>
      </c>
      <c r="J19" t="s">
        <v>353</v>
      </c>
      <c r="K19" t="s">
        <v>364</v>
      </c>
      <c r="L19" t="s">
        <v>365</v>
      </c>
    </row>
    <row r="20" spans="8:12" x14ac:dyDescent="0.2">
      <c r="H20" t="s">
        <v>89</v>
      </c>
      <c r="I20" t="s">
        <v>401</v>
      </c>
      <c r="J20" t="s">
        <v>353</v>
      </c>
      <c r="K20" t="s">
        <v>364</v>
      </c>
      <c r="L20" t="s">
        <v>365</v>
      </c>
    </row>
    <row r="21" spans="8:12" x14ac:dyDescent="0.2">
      <c r="H21" t="s">
        <v>90</v>
      </c>
      <c r="I21" t="s">
        <v>402</v>
      </c>
      <c r="J21" t="s">
        <v>353</v>
      </c>
      <c r="K21" t="s">
        <v>364</v>
      </c>
      <c r="L21" t="s">
        <v>365</v>
      </c>
    </row>
    <row r="22" spans="8:12" x14ac:dyDescent="0.2">
      <c r="H22" t="s">
        <v>91</v>
      </c>
      <c r="I22" t="s">
        <v>403</v>
      </c>
      <c r="J22" t="s">
        <v>392</v>
      </c>
      <c r="K22" t="s">
        <v>364</v>
      </c>
      <c r="L22" t="s">
        <v>367</v>
      </c>
    </row>
    <row r="23" spans="8:12" x14ac:dyDescent="0.2">
      <c r="H23" t="s">
        <v>92</v>
      </c>
      <c r="I23" t="s">
        <v>404</v>
      </c>
      <c r="J23" t="s">
        <v>353</v>
      </c>
      <c r="K23" t="s">
        <v>364</v>
      </c>
      <c r="L23" t="s">
        <v>365</v>
      </c>
    </row>
    <row r="24" spans="8:12" x14ac:dyDescent="0.2">
      <c r="H24" t="s">
        <v>93</v>
      </c>
      <c r="I24" t="s">
        <v>405</v>
      </c>
      <c r="J24" t="s">
        <v>353</v>
      </c>
      <c r="K24" t="s">
        <v>364</v>
      </c>
      <c r="L24" t="s">
        <v>365</v>
      </c>
    </row>
    <row r="25" spans="8:12" x14ac:dyDescent="0.2">
      <c r="H25" t="s">
        <v>94</v>
      </c>
      <c r="I25" t="s">
        <v>406</v>
      </c>
      <c r="J25" t="s">
        <v>353</v>
      </c>
      <c r="K25" t="s">
        <v>364</v>
      </c>
      <c r="L25" t="s">
        <v>365</v>
      </c>
    </row>
    <row r="26" spans="8:12" x14ac:dyDescent="0.2">
      <c r="H26" t="s">
        <v>95</v>
      </c>
      <c r="I26" t="s">
        <v>407</v>
      </c>
      <c r="J26" t="s">
        <v>353</v>
      </c>
      <c r="K26" t="s">
        <v>364</v>
      </c>
      <c r="L26" t="s">
        <v>365</v>
      </c>
    </row>
    <row r="27" spans="8:12" x14ac:dyDescent="0.2">
      <c r="H27" t="s">
        <v>96</v>
      </c>
      <c r="I27" t="s">
        <v>408</v>
      </c>
      <c r="J27" t="s">
        <v>353</v>
      </c>
      <c r="K27" t="s">
        <v>364</v>
      </c>
      <c r="L27" t="s">
        <v>365</v>
      </c>
    </row>
    <row r="28" spans="8:12" x14ac:dyDescent="0.2">
      <c r="H28" t="s">
        <v>97</v>
      </c>
      <c r="I28" t="s">
        <v>409</v>
      </c>
      <c r="J28" t="s">
        <v>353</v>
      </c>
      <c r="K28" t="s">
        <v>364</v>
      </c>
      <c r="L28" t="s">
        <v>365</v>
      </c>
    </row>
    <row r="29" spans="8:12" x14ac:dyDescent="0.2">
      <c r="H29" t="s">
        <v>98</v>
      </c>
      <c r="I29" t="s">
        <v>410</v>
      </c>
      <c r="J29" t="s">
        <v>353</v>
      </c>
      <c r="K29" t="s">
        <v>364</v>
      </c>
      <c r="L29" t="s">
        <v>365</v>
      </c>
    </row>
    <row r="30" spans="8:12" x14ac:dyDescent="0.2">
      <c r="H30" t="s">
        <v>99</v>
      </c>
      <c r="I30" t="s">
        <v>411</v>
      </c>
      <c r="J30" t="s">
        <v>353</v>
      </c>
      <c r="K30" t="s">
        <v>364</v>
      </c>
      <c r="L30" t="s">
        <v>365</v>
      </c>
    </row>
    <row r="31" spans="8:12" x14ac:dyDescent="0.2">
      <c r="H31" t="s">
        <v>100</v>
      </c>
      <c r="I31" t="s">
        <v>412</v>
      </c>
      <c r="J31" t="s">
        <v>353</v>
      </c>
      <c r="K31" t="s">
        <v>364</v>
      </c>
      <c r="L31" t="s">
        <v>365</v>
      </c>
    </row>
    <row r="32" spans="8:12" x14ac:dyDescent="0.2">
      <c r="H32" t="s">
        <v>101</v>
      </c>
      <c r="I32" t="s">
        <v>413</v>
      </c>
      <c r="J32" t="s">
        <v>353</v>
      </c>
      <c r="K32" t="s">
        <v>364</v>
      </c>
      <c r="L32" t="s">
        <v>365</v>
      </c>
    </row>
    <row r="33" spans="8:12" x14ac:dyDescent="0.2">
      <c r="H33" t="s">
        <v>414</v>
      </c>
      <c r="I33" t="s">
        <v>415</v>
      </c>
      <c r="J33" t="s">
        <v>353</v>
      </c>
      <c r="K33" t="s">
        <v>364</v>
      </c>
      <c r="L33" t="s">
        <v>365</v>
      </c>
    </row>
    <row r="34" spans="8:12" x14ac:dyDescent="0.2">
      <c r="H34" t="s">
        <v>103</v>
      </c>
      <c r="I34" t="s">
        <v>416</v>
      </c>
      <c r="J34" t="s">
        <v>353</v>
      </c>
      <c r="K34" t="s">
        <v>364</v>
      </c>
      <c r="L34" t="s">
        <v>365</v>
      </c>
    </row>
    <row r="35" spans="8:12" x14ac:dyDescent="0.2">
      <c r="H35" t="s">
        <v>104</v>
      </c>
      <c r="I35" t="s">
        <v>417</v>
      </c>
      <c r="J35" t="s">
        <v>353</v>
      </c>
      <c r="K35" t="s">
        <v>364</v>
      </c>
      <c r="L35" t="s">
        <v>365</v>
      </c>
    </row>
    <row r="36" spans="8:12" x14ac:dyDescent="0.2">
      <c r="H36" t="s">
        <v>105</v>
      </c>
      <c r="I36" t="s">
        <v>418</v>
      </c>
      <c r="J36" t="s">
        <v>353</v>
      </c>
      <c r="K36" t="s">
        <v>364</v>
      </c>
      <c r="L36" t="s">
        <v>365</v>
      </c>
    </row>
    <row r="37" spans="8:12" x14ac:dyDescent="0.2">
      <c r="H37" t="s">
        <v>106</v>
      </c>
      <c r="I37" t="s">
        <v>419</v>
      </c>
      <c r="J37" t="s">
        <v>353</v>
      </c>
      <c r="K37" t="s">
        <v>364</v>
      </c>
      <c r="L37" t="s">
        <v>365</v>
      </c>
    </row>
    <row r="38" spans="8:12" x14ac:dyDescent="0.2">
      <c r="H38" t="s">
        <v>107</v>
      </c>
      <c r="I38" t="s">
        <v>420</v>
      </c>
      <c r="J38" t="s">
        <v>353</v>
      </c>
      <c r="K38" t="s">
        <v>364</v>
      </c>
      <c r="L38" t="s">
        <v>365</v>
      </c>
    </row>
    <row r="39" spans="8:12" x14ac:dyDescent="0.2">
      <c r="H39" t="s">
        <v>108</v>
      </c>
      <c r="I39" t="s">
        <v>421</v>
      </c>
      <c r="J39" t="s">
        <v>353</v>
      </c>
      <c r="K39" t="s">
        <v>364</v>
      </c>
      <c r="L39" t="s">
        <v>365</v>
      </c>
    </row>
    <row r="40" spans="8:12" x14ac:dyDescent="0.2">
      <c r="H40" t="s">
        <v>109</v>
      </c>
      <c r="I40" t="s">
        <v>422</v>
      </c>
      <c r="J40" t="s">
        <v>353</v>
      </c>
      <c r="K40" t="s">
        <v>392</v>
      </c>
      <c r="L40" t="s">
        <v>366</v>
      </c>
    </row>
    <row r="41" spans="8:12" x14ac:dyDescent="0.2">
      <c r="H41" t="s">
        <v>110</v>
      </c>
      <c r="I41" t="s">
        <v>423</v>
      </c>
      <c r="J41" t="s">
        <v>353</v>
      </c>
      <c r="K41" t="s">
        <v>364</v>
      </c>
      <c r="L41" t="s">
        <v>365</v>
      </c>
    </row>
    <row r="42" spans="8:12" x14ac:dyDescent="0.2">
      <c r="H42" t="s">
        <v>111</v>
      </c>
      <c r="I42" t="s">
        <v>424</v>
      </c>
      <c r="J42" t="s">
        <v>353</v>
      </c>
      <c r="K42" t="s">
        <v>364</v>
      </c>
      <c r="L42" t="s">
        <v>365</v>
      </c>
    </row>
    <row r="43" spans="8:12" x14ac:dyDescent="0.2">
      <c r="H43" t="s">
        <v>112</v>
      </c>
      <c r="I43" t="s">
        <v>425</v>
      </c>
      <c r="J43" t="s">
        <v>353</v>
      </c>
      <c r="K43" t="s">
        <v>364</v>
      </c>
      <c r="L43" t="s">
        <v>365</v>
      </c>
    </row>
    <row r="44" spans="8:12" x14ac:dyDescent="0.2">
      <c r="H44" t="s">
        <v>113</v>
      </c>
      <c r="I44" t="s">
        <v>426</v>
      </c>
      <c r="J44" t="s">
        <v>353</v>
      </c>
      <c r="K44" t="s">
        <v>364</v>
      </c>
      <c r="L44" t="s">
        <v>365</v>
      </c>
    </row>
    <row r="45" spans="8:12" x14ac:dyDescent="0.2">
      <c r="H45" t="s">
        <v>114</v>
      </c>
      <c r="I45" t="s">
        <v>427</v>
      </c>
      <c r="J45" t="s">
        <v>353</v>
      </c>
      <c r="K45" t="s">
        <v>364</v>
      </c>
      <c r="L45" t="s">
        <v>365</v>
      </c>
    </row>
    <row r="46" spans="8:12" x14ac:dyDescent="0.2">
      <c r="H46" t="s">
        <v>115</v>
      </c>
      <c r="I46" t="s">
        <v>428</v>
      </c>
      <c r="J46" t="s">
        <v>353</v>
      </c>
      <c r="K46" t="s">
        <v>392</v>
      </c>
      <c r="L46" t="s">
        <v>366</v>
      </c>
    </row>
    <row r="47" spans="8:12" x14ac:dyDescent="0.2">
      <c r="H47" t="s">
        <v>116</v>
      </c>
      <c r="I47" t="s">
        <v>429</v>
      </c>
      <c r="J47" t="s">
        <v>392</v>
      </c>
      <c r="K47" t="s">
        <v>364</v>
      </c>
      <c r="L47" t="s">
        <v>367</v>
      </c>
    </row>
    <row r="48" spans="8:12" x14ac:dyDescent="0.2">
      <c r="H48" t="s">
        <v>117</v>
      </c>
      <c r="I48" t="s">
        <v>430</v>
      </c>
      <c r="J48" t="s">
        <v>353</v>
      </c>
      <c r="K48" t="s">
        <v>364</v>
      </c>
      <c r="L48" t="s">
        <v>365</v>
      </c>
    </row>
    <row r="49" spans="8:12" x14ac:dyDescent="0.2">
      <c r="H49" t="s">
        <v>118</v>
      </c>
      <c r="I49" t="s">
        <v>431</v>
      </c>
      <c r="J49" t="s">
        <v>353</v>
      </c>
      <c r="K49" t="s">
        <v>364</v>
      </c>
      <c r="L49" t="s">
        <v>365</v>
      </c>
    </row>
    <row r="50" spans="8:12" x14ac:dyDescent="0.2">
      <c r="H50" t="s">
        <v>119</v>
      </c>
      <c r="I50" t="s">
        <v>432</v>
      </c>
      <c r="J50" t="s">
        <v>353</v>
      </c>
      <c r="K50" t="s">
        <v>364</v>
      </c>
      <c r="L50" t="s">
        <v>365</v>
      </c>
    </row>
    <row r="51" spans="8:12" x14ac:dyDescent="0.2">
      <c r="H51" t="s">
        <v>120</v>
      </c>
      <c r="I51" t="s">
        <v>433</v>
      </c>
      <c r="J51" t="s">
        <v>353</v>
      </c>
      <c r="K51" t="s">
        <v>364</v>
      </c>
      <c r="L51" t="s">
        <v>365</v>
      </c>
    </row>
    <row r="52" spans="8:12" x14ac:dyDescent="0.2">
      <c r="H52" t="s">
        <v>121</v>
      </c>
      <c r="I52" t="s">
        <v>434</v>
      </c>
      <c r="J52" t="s">
        <v>353</v>
      </c>
      <c r="K52" t="s">
        <v>364</v>
      </c>
      <c r="L52" t="s">
        <v>365</v>
      </c>
    </row>
    <row r="53" spans="8:12" x14ac:dyDescent="0.2">
      <c r="H53" t="s">
        <v>122</v>
      </c>
      <c r="I53" t="s">
        <v>435</v>
      </c>
      <c r="J53" t="s">
        <v>353</v>
      </c>
      <c r="K53" t="s">
        <v>364</v>
      </c>
      <c r="L53" t="s">
        <v>365</v>
      </c>
    </row>
    <row r="54" spans="8:12" x14ac:dyDescent="0.2">
      <c r="H54" t="s">
        <v>123</v>
      </c>
      <c r="I54" t="s">
        <v>436</v>
      </c>
      <c r="J54" t="s">
        <v>353</v>
      </c>
      <c r="K54" t="s">
        <v>364</v>
      </c>
      <c r="L54" t="s">
        <v>365</v>
      </c>
    </row>
    <row r="55" spans="8:12" x14ac:dyDescent="0.2">
      <c r="H55" t="s">
        <v>124</v>
      </c>
      <c r="I55" t="s">
        <v>437</v>
      </c>
      <c r="J55" t="s">
        <v>353</v>
      </c>
      <c r="K55" t="s">
        <v>364</v>
      </c>
      <c r="L55" t="s">
        <v>365</v>
      </c>
    </row>
    <row r="56" spans="8:12" x14ac:dyDescent="0.2">
      <c r="H56" t="s">
        <v>125</v>
      </c>
      <c r="I56" t="s">
        <v>438</v>
      </c>
      <c r="J56" t="s">
        <v>353</v>
      </c>
      <c r="K56" t="s">
        <v>364</v>
      </c>
      <c r="L56" t="s">
        <v>365</v>
      </c>
    </row>
    <row r="57" spans="8:12" x14ac:dyDescent="0.2">
      <c r="H57" t="s">
        <v>127</v>
      </c>
      <c r="I57" t="s">
        <v>439</v>
      </c>
      <c r="J57" t="s">
        <v>353</v>
      </c>
      <c r="K57" t="s">
        <v>364</v>
      </c>
      <c r="L57" t="s">
        <v>365</v>
      </c>
    </row>
    <row r="58" spans="8:12" x14ac:dyDescent="0.2">
      <c r="H58" t="s">
        <v>128</v>
      </c>
      <c r="I58" t="s">
        <v>440</v>
      </c>
      <c r="J58" t="s">
        <v>353</v>
      </c>
      <c r="K58" t="s">
        <v>364</v>
      </c>
      <c r="L58" t="s">
        <v>365</v>
      </c>
    </row>
    <row r="59" spans="8:12" x14ac:dyDescent="0.2">
      <c r="H59" t="s">
        <v>129</v>
      </c>
      <c r="I59" t="s">
        <v>441</v>
      </c>
      <c r="J59" t="s">
        <v>353</v>
      </c>
      <c r="K59" t="s">
        <v>364</v>
      </c>
      <c r="L59" t="s">
        <v>365</v>
      </c>
    </row>
    <row r="60" spans="8:12" x14ac:dyDescent="0.2">
      <c r="H60" t="s">
        <v>130</v>
      </c>
      <c r="I60" t="s">
        <v>442</v>
      </c>
      <c r="J60" t="s">
        <v>353</v>
      </c>
      <c r="K60" t="s">
        <v>364</v>
      </c>
      <c r="L60" t="s">
        <v>365</v>
      </c>
    </row>
    <row r="61" spans="8:12" x14ac:dyDescent="0.2">
      <c r="H61" t="s">
        <v>131</v>
      </c>
      <c r="I61" t="s">
        <v>443</v>
      </c>
      <c r="J61" t="s">
        <v>353</v>
      </c>
      <c r="K61" t="s">
        <v>364</v>
      </c>
      <c r="L61" t="s">
        <v>365</v>
      </c>
    </row>
    <row r="62" spans="8:12" x14ac:dyDescent="0.2">
      <c r="H62" t="s">
        <v>132</v>
      </c>
      <c r="I62" t="s">
        <v>444</v>
      </c>
      <c r="J62" t="s">
        <v>353</v>
      </c>
      <c r="K62" t="s">
        <v>364</v>
      </c>
      <c r="L62" t="s">
        <v>365</v>
      </c>
    </row>
    <row r="63" spans="8:12" x14ac:dyDescent="0.2">
      <c r="H63" t="s">
        <v>133</v>
      </c>
      <c r="I63" t="s">
        <v>445</v>
      </c>
      <c r="J63" t="s">
        <v>353</v>
      </c>
      <c r="K63" t="s">
        <v>364</v>
      </c>
      <c r="L63" t="s">
        <v>365</v>
      </c>
    </row>
    <row r="64" spans="8:12" x14ac:dyDescent="0.2">
      <c r="H64" t="s">
        <v>134</v>
      </c>
      <c r="I64" t="s">
        <v>446</v>
      </c>
      <c r="J64" t="s">
        <v>353</v>
      </c>
      <c r="K64" t="s">
        <v>364</v>
      </c>
      <c r="L64" t="s">
        <v>365</v>
      </c>
    </row>
    <row r="65" spans="8:12" x14ac:dyDescent="0.2">
      <c r="H65" t="s">
        <v>135</v>
      </c>
      <c r="I65" t="s">
        <v>447</v>
      </c>
      <c r="J65" t="s">
        <v>392</v>
      </c>
      <c r="K65" t="s">
        <v>364</v>
      </c>
      <c r="L65" t="s">
        <v>367</v>
      </c>
    </row>
    <row r="66" spans="8:12" x14ac:dyDescent="0.2">
      <c r="H66" t="s">
        <v>136</v>
      </c>
      <c r="I66" t="s">
        <v>448</v>
      </c>
      <c r="J66" t="s">
        <v>353</v>
      </c>
      <c r="K66" t="s">
        <v>364</v>
      </c>
      <c r="L66" t="s">
        <v>365</v>
      </c>
    </row>
    <row r="67" spans="8:12" x14ac:dyDescent="0.2">
      <c r="H67" t="s">
        <v>137</v>
      </c>
      <c r="I67" t="s">
        <v>449</v>
      </c>
      <c r="J67" t="s">
        <v>353</v>
      </c>
      <c r="K67" t="s">
        <v>392</v>
      </c>
      <c r="L67" t="s">
        <v>366</v>
      </c>
    </row>
    <row r="68" spans="8:12" x14ac:dyDescent="0.2">
      <c r="H68" t="s">
        <v>138</v>
      </c>
      <c r="I68" t="s">
        <v>450</v>
      </c>
      <c r="J68" t="s">
        <v>353</v>
      </c>
      <c r="K68" t="s">
        <v>364</v>
      </c>
      <c r="L68" t="s">
        <v>365</v>
      </c>
    </row>
    <row r="69" spans="8:12" x14ac:dyDescent="0.2">
      <c r="H69" t="s">
        <v>139</v>
      </c>
      <c r="I69" t="s">
        <v>451</v>
      </c>
      <c r="J69" t="s">
        <v>353</v>
      </c>
      <c r="K69" t="s">
        <v>364</v>
      </c>
      <c r="L69" t="s">
        <v>365</v>
      </c>
    </row>
    <row r="70" spans="8:12" x14ac:dyDescent="0.2">
      <c r="H70" t="s">
        <v>140</v>
      </c>
      <c r="I70" t="s">
        <v>452</v>
      </c>
      <c r="J70" t="s">
        <v>353</v>
      </c>
      <c r="K70" t="s">
        <v>364</v>
      </c>
      <c r="L70" t="s">
        <v>365</v>
      </c>
    </row>
    <row r="71" spans="8:12" x14ac:dyDescent="0.2">
      <c r="H71" t="s">
        <v>141</v>
      </c>
      <c r="I71" t="s">
        <v>453</v>
      </c>
      <c r="J71" t="s">
        <v>353</v>
      </c>
      <c r="K71" t="s">
        <v>364</v>
      </c>
      <c r="L71" t="s">
        <v>365</v>
      </c>
    </row>
    <row r="72" spans="8:12" x14ac:dyDescent="0.2">
      <c r="H72" t="s">
        <v>142</v>
      </c>
      <c r="I72" t="s">
        <v>454</v>
      </c>
      <c r="J72" t="s">
        <v>353</v>
      </c>
      <c r="K72" t="s">
        <v>364</v>
      </c>
      <c r="L72" t="s">
        <v>365</v>
      </c>
    </row>
    <row r="73" spans="8:12" x14ac:dyDescent="0.2">
      <c r="H73" t="s">
        <v>143</v>
      </c>
      <c r="I73" t="s">
        <v>455</v>
      </c>
      <c r="J73" t="s">
        <v>353</v>
      </c>
      <c r="K73" t="s">
        <v>364</v>
      </c>
      <c r="L73" t="s">
        <v>365</v>
      </c>
    </row>
    <row r="74" spans="8:12" x14ac:dyDescent="0.2">
      <c r="H74" t="s">
        <v>144</v>
      </c>
      <c r="I74" t="s">
        <v>456</v>
      </c>
      <c r="J74" t="s">
        <v>353</v>
      </c>
      <c r="K74" t="s">
        <v>364</v>
      </c>
      <c r="L74" t="s">
        <v>365</v>
      </c>
    </row>
    <row r="75" spans="8:12" x14ac:dyDescent="0.2">
      <c r="H75" t="s">
        <v>145</v>
      </c>
      <c r="I75" t="s">
        <v>457</v>
      </c>
      <c r="J75" t="s">
        <v>353</v>
      </c>
      <c r="K75" t="s">
        <v>364</v>
      </c>
      <c r="L75" t="s">
        <v>365</v>
      </c>
    </row>
    <row r="76" spans="8:12" x14ac:dyDescent="0.2">
      <c r="H76" t="s">
        <v>146</v>
      </c>
      <c r="I76" t="s">
        <v>458</v>
      </c>
      <c r="J76" t="s">
        <v>353</v>
      </c>
      <c r="K76" t="s">
        <v>364</v>
      </c>
      <c r="L76" t="s">
        <v>365</v>
      </c>
    </row>
    <row r="77" spans="8:12" x14ac:dyDescent="0.2">
      <c r="H77" t="s">
        <v>147</v>
      </c>
      <c r="I77" t="s">
        <v>459</v>
      </c>
      <c r="J77" t="s">
        <v>353</v>
      </c>
      <c r="K77" t="s">
        <v>364</v>
      </c>
      <c r="L77" t="s">
        <v>365</v>
      </c>
    </row>
    <row r="78" spans="8:12" x14ac:dyDescent="0.2">
      <c r="H78" t="s">
        <v>148</v>
      </c>
      <c r="I78" t="s">
        <v>460</v>
      </c>
      <c r="J78" t="s">
        <v>353</v>
      </c>
      <c r="K78" t="s">
        <v>364</v>
      </c>
      <c r="L78" t="s">
        <v>365</v>
      </c>
    </row>
    <row r="79" spans="8:12" x14ac:dyDescent="0.2">
      <c r="H79" t="s">
        <v>149</v>
      </c>
      <c r="I79" t="s">
        <v>461</v>
      </c>
      <c r="J79" t="s">
        <v>353</v>
      </c>
      <c r="K79" t="s">
        <v>364</v>
      </c>
      <c r="L79" t="s">
        <v>365</v>
      </c>
    </row>
    <row r="80" spans="8:12" x14ac:dyDescent="0.2">
      <c r="H80" t="s">
        <v>150</v>
      </c>
      <c r="I80" t="s">
        <v>462</v>
      </c>
      <c r="J80" t="s">
        <v>353</v>
      </c>
      <c r="K80" t="s">
        <v>364</v>
      </c>
      <c r="L80" t="s">
        <v>365</v>
      </c>
    </row>
    <row r="81" spans="8:12" x14ac:dyDescent="0.2">
      <c r="H81" t="s">
        <v>151</v>
      </c>
      <c r="I81" t="s">
        <v>463</v>
      </c>
      <c r="J81" t="s">
        <v>353</v>
      </c>
      <c r="K81" t="s">
        <v>364</v>
      </c>
      <c r="L81" t="s">
        <v>365</v>
      </c>
    </row>
    <row r="82" spans="8:12" x14ac:dyDescent="0.2">
      <c r="H82" t="s">
        <v>152</v>
      </c>
      <c r="I82" t="s">
        <v>464</v>
      </c>
      <c r="J82" t="s">
        <v>353</v>
      </c>
      <c r="K82" t="s">
        <v>364</v>
      </c>
      <c r="L82" t="s">
        <v>365</v>
      </c>
    </row>
    <row r="83" spans="8:12" x14ac:dyDescent="0.2">
      <c r="H83" t="s">
        <v>153</v>
      </c>
      <c r="I83" t="s">
        <v>465</v>
      </c>
      <c r="J83" t="s">
        <v>353</v>
      </c>
      <c r="K83" t="s">
        <v>364</v>
      </c>
      <c r="L83" t="s">
        <v>365</v>
      </c>
    </row>
    <row r="84" spans="8:12" x14ac:dyDescent="0.2">
      <c r="H84" t="s">
        <v>466</v>
      </c>
      <c r="I84" t="s">
        <v>467</v>
      </c>
      <c r="J84" t="s">
        <v>353</v>
      </c>
      <c r="K84" t="s">
        <v>392</v>
      </c>
      <c r="L84" t="s">
        <v>366</v>
      </c>
    </row>
    <row r="85" spans="8:12" x14ac:dyDescent="0.2">
      <c r="H85" t="s">
        <v>154</v>
      </c>
      <c r="I85" t="s">
        <v>468</v>
      </c>
      <c r="J85" t="s">
        <v>353</v>
      </c>
      <c r="K85" t="s">
        <v>364</v>
      </c>
      <c r="L85" t="s">
        <v>365</v>
      </c>
    </row>
    <row r="86" spans="8:12" x14ac:dyDescent="0.2">
      <c r="H86" t="s">
        <v>155</v>
      </c>
      <c r="I86" t="s">
        <v>469</v>
      </c>
      <c r="J86" t="s">
        <v>353</v>
      </c>
      <c r="K86" t="s">
        <v>364</v>
      </c>
      <c r="L86" t="s">
        <v>365</v>
      </c>
    </row>
    <row r="87" spans="8:12" x14ac:dyDescent="0.2">
      <c r="H87" t="s">
        <v>156</v>
      </c>
      <c r="I87" t="s">
        <v>470</v>
      </c>
      <c r="J87" t="s">
        <v>353</v>
      </c>
      <c r="K87" t="s">
        <v>364</v>
      </c>
      <c r="L87" t="s">
        <v>365</v>
      </c>
    </row>
    <row r="88" spans="8:12" x14ac:dyDescent="0.2">
      <c r="H88" t="s">
        <v>157</v>
      </c>
      <c r="I88" t="s">
        <v>471</v>
      </c>
      <c r="J88" t="s">
        <v>353</v>
      </c>
      <c r="K88" t="s">
        <v>364</v>
      </c>
      <c r="L88" t="s">
        <v>365</v>
      </c>
    </row>
    <row r="89" spans="8:12" x14ac:dyDescent="0.2">
      <c r="H89" t="s">
        <v>158</v>
      </c>
      <c r="I89" t="s">
        <v>472</v>
      </c>
      <c r="J89" t="s">
        <v>353</v>
      </c>
      <c r="K89" t="s">
        <v>364</v>
      </c>
      <c r="L89" t="s">
        <v>365</v>
      </c>
    </row>
    <row r="90" spans="8:12" x14ac:dyDescent="0.2">
      <c r="H90" t="s">
        <v>159</v>
      </c>
      <c r="I90" t="s">
        <v>473</v>
      </c>
      <c r="J90" t="s">
        <v>353</v>
      </c>
      <c r="K90" t="s">
        <v>364</v>
      </c>
      <c r="L90" t="s">
        <v>365</v>
      </c>
    </row>
    <row r="91" spans="8:12" x14ac:dyDescent="0.2">
      <c r="H91" t="s">
        <v>160</v>
      </c>
      <c r="I91" t="s">
        <v>474</v>
      </c>
      <c r="J91" t="s">
        <v>353</v>
      </c>
      <c r="K91" t="s">
        <v>392</v>
      </c>
      <c r="L91" t="s">
        <v>366</v>
      </c>
    </row>
    <row r="92" spans="8:12" x14ac:dyDescent="0.2">
      <c r="H92" t="s">
        <v>161</v>
      </c>
      <c r="I92" t="s">
        <v>475</v>
      </c>
      <c r="J92" t="s">
        <v>353</v>
      </c>
      <c r="K92" t="s">
        <v>364</v>
      </c>
      <c r="L92" t="s">
        <v>365</v>
      </c>
    </row>
    <row r="93" spans="8:12" x14ac:dyDescent="0.2">
      <c r="H93" t="s">
        <v>162</v>
      </c>
      <c r="I93" t="s">
        <v>476</v>
      </c>
      <c r="J93" t="s">
        <v>353</v>
      </c>
      <c r="K93" t="s">
        <v>364</v>
      </c>
      <c r="L93" t="s">
        <v>365</v>
      </c>
    </row>
    <row r="94" spans="8:12" x14ac:dyDescent="0.2">
      <c r="H94" t="s">
        <v>163</v>
      </c>
      <c r="I94" t="s">
        <v>477</v>
      </c>
      <c r="J94" t="s">
        <v>353</v>
      </c>
      <c r="K94" t="s">
        <v>364</v>
      </c>
      <c r="L94" t="s">
        <v>365</v>
      </c>
    </row>
    <row r="95" spans="8:12" x14ac:dyDescent="0.2">
      <c r="H95" t="s">
        <v>164</v>
      </c>
      <c r="I95" t="s">
        <v>478</v>
      </c>
      <c r="J95" t="s">
        <v>353</v>
      </c>
      <c r="K95" t="s">
        <v>364</v>
      </c>
      <c r="L95" t="s">
        <v>365</v>
      </c>
    </row>
    <row r="96" spans="8:12" x14ac:dyDescent="0.2">
      <c r="H96" t="s">
        <v>165</v>
      </c>
      <c r="I96" t="s">
        <v>479</v>
      </c>
      <c r="J96" t="s">
        <v>353</v>
      </c>
      <c r="K96" t="s">
        <v>364</v>
      </c>
      <c r="L96" t="s">
        <v>365</v>
      </c>
    </row>
    <row r="97" spans="8:12" x14ac:dyDescent="0.2">
      <c r="H97" t="s">
        <v>166</v>
      </c>
      <c r="I97" t="s">
        <v>480</v>
      </c>
      <c r="J97" t="s">
        <v>353</v>
      </c>
      <c r="K97" t="s">
        <v>364</v>
      </c>
      <c r="L97" t="s">
        <v>365</v>
      </c>
    </row>
    <row r="98" spans="8:12" x14ac:dyDescent="0.2">
      <c r="H98" t="s">
        <v>167</v>
      </c>
      <c r="I98" t="s">
        <v>481</v>
      </c>
      <c r="J98" t="s">
        <v>353</v>
      </c>
      <c r="K98" t="s">
        <v>364</v>
      </c>
      <c r="L98" t="s">
        <v>365</v>
      </c>
    </row>
    <row r="99" spans="8:12" x14ac:dyDescent="0.2">
      <c r="H99" t="s">
        <v>168</v>
      </c>
      <c r="I99" t="s">
        <v>482</v>
      </c>
      <c r="J99" t="s">
        <v>353</v>
      </c>
      <c r="K99" t="s">
        <v>364</v>
      </c>
      <c r="L99" t="s">
        <v>365</v>
      </c>
    </row>
    <row r="100" spans="8:12" x14ac:dyDescent="0.2">
      <c r="H100" t="s">
        <v>169</v>
      </c>
      <c r="I100" t="s">
        <v>483</v>
      </c>
      <c r="J100" t="s">
        <v>353</v>
      </c>
      <c r="K100" t="s">
        <v>364</v>
      </c>
      <c r="L100" t="s">
        <v>365</v>
      </c>
    </row>
    <row r="101" spans="8:12" x14ac:dyDescent="0.2">
      <c r="H101" t="s">
        <v>170</v>
      </c>
      <c r="I101" t="s">
        <v>484</v>
      </c>
      <c r="J101" t="s">
        <v>353</v>
      </c>
      <c r="K101" t="s">
        <v>364</v>
      </c>
      <c r="L101" t="s">
        <v>365</v>
      </c>
    </row>
    <row r="102" spans="8:12" x14ac:dyDescent="0.2">
      <c r="H102" t="s">
        <v>171</v>
      </c>
      <c r="I102" t="s">
        <v>485</v>
      </c>
      <c r="J102" t="s">
        <v>392</v>
      </c>
      <c r="K102" t="s">
        <v>353</v>
      </c>
      <c r="L102" t="s">
        <v>366</v>
      </c>
    </row>
    <row r="103" spans="8:12" x14ac:dyDescent="0.2">
      <c r="H103" t="s">
        <v>172</v>
      </c>
      <c r="I103" t="s">
        <v>486</v>
      </c>
      <c r="J103" t="s">
        <v>353</v>
      </c>
      <c r="K103" t="s">
        <v>364</v>
      </c>
      <c r="L103" t="s">
        <v>365</v>
      </c>
    </row>
    <row r="104" spans="8:12" x14ac:dyDescent="0.2">
      <c r="H104" t="s">
        <v>487</v>
      </c>
      <c r="I104" t="s">
        <v>488</v>
      </c>
      <c r="J104" t="s">
        <v>353</v>
      </c>
      <c r="K104" t="s">
        <v>364</v>
      </c>
      <c r="L104" t="s">
        <v>365</v>
      </c>
    </row>
    <row r="105" spans="8:12" x14ac:dyDescent="0.2">
      <c r="H105" t="s">
        <v>175</v>
      </c>
      <c r="I105" t="s">
        <v>489</v>
      </c>
      <c r="J105" t="s">
        <v>353</v>
      </c>
      <c r="K105" t="s">
        <v>392</v>
      </c>
      <c r="L105" t="s">
        <v>366</v>
      </c>
    </row>
    <row r="106" spans="8:12" x14ac:dyDescent="0.2">
      <c r="H106" t="s">
        <v>176</v>
      </c>
      <c r="I106" t="s">
        <v>490</v>
      </c>
      <c r="J106" t="s">
        <v>353</v>
      </c>
      <c r="K106" t="s">
        <v>364</v>
      </c>
      <c r="L106" t="s">
        <v>365</v>
      </c>
    </row>
    <row r="107" spans="8:12" x14ac:dyDescent="0.2">
      <c r="H107" t="s">
        <v>177</v>
      </c>
      <c r="I107" t="s">
        <v>491</v>
      </c>
      <c r="J107" t="s">
        <v>353</v>
      </c>
      <c r="K107" t="s">
        <v>364</v>
      </c>
      <c r="L107" t="s">
        <v>365</v>
      </c>
    </row>
    <row r="108" spans="8:12" x14ac:dyDescent="0.2">
      <c r="H108" t="s">
        <v>178</v>
      </c>
      <c r="I108" t="s">
        <v>492</v>
      </c>
      <c r="J108" t="s">
        <v>353</v>
      </c>
      <c r="K108" t="s">
        <v>364</v>
      </c>
      <c r="L108" t="s">
        <v>365</v>
      </c>
    </row>
    <row r="109" spans="8:12" x14ac:dyDescent="0.2">
      <c r="H109" t="s">
        <v>179</v>
      </c>
      <c r="I109" t="s">
        <v>493</v>
      </c>
      <c r="J109" t="s">
        <v>353</v>
      </c>
      <c r="K109" t="s">
        <v>364</v>
      </c>
      <c r="L109" t="s">
        <v>365</v>
      </c>
    </row>
    <row r="110" spans="8:12" x14ac:dyDescent="0.2">
      <c r="H110" t="s">
        <v>180</v>
      </c>
      <c r="I110" t="s">
        <v>494</v>
      </c>
      <c r="J110" t="s">
        <v>353</v>
      </c>
      <c r="K110" t="s">
        <v>392</v>
      </c>
      <c r="L110" t="s">
        <v>366</v>
      </c>
    </row>
    <row r="111" spans="8:12" x14ac:dyDescent="0.2">
      <c r="H111" t="s">
        <v>181</v>
      </c>
      <c r="I111" t="s">
        <v>495</v>
      </c>
      <c r="J111" t="s">
        <v>353</v>
      </c>
      <c r="K111" t="s">
        <v>364</v>
      </c>
      <c r="L111" t="s">
        <v>365</v>
      </c>
    </row>
    <row r="112" spans="8:12" x14ac:dyDescent="0.2">
      <c r="H112" t="s">
        <v>182</v>
      </c>
      <c r="I112" t="s">
        <v>496</v>
      </c>
      <c r="J112" t="s">
        <v>353</v>
      </c>
      <c r="K112" t="s">
        <v>364</v>
      </c>
      <c r="L112" t="s">
        <v>365</v>
      </c>
    </row>
    <row r="113" spans="8:12" x14ac:dyDescent="0.2">
      <c r="H113" t="s">
        <v>183</v>
      </c>
      <c r="I113" t="s">
        <v>497</v>
      </c>
      <c r="J113" t="s">
        <v>353</v>
      </c>
      <c r="K113" t="s">
        <v>364</v>
      </c>
      <c r="L113" t="s">
        <v>365</v>
      </c>
    </row>
    <row r="114" spans="8:12" x14ac:dyDescent="0.2">
      <c r="H114" t="s">
        <v>184</v>
      </c>
      <c r="I114" t="s">
        <v>498</v>
      </c>
      <c r="J114" t="s">
        <v>353</v>
      </c>
      <c r="K114" t="s">
        <v>364</v>
      </c>
      <c r="L114" t="s">
        <v>365</v>
      </c>
    </row>
    <row r="115" spans="8:12" x14ac:dyDescent="0.2">
      <c r="H115" t="s">
        <v>186</v>
      </c>
      <c r="I115" t="s">
        <v>499</v>
      </c>
      <c r="J115" t="s">
        <v>353</v>
      </c>
      <c r="K115" t="s">
        <v>364</v>
      </c>
      <c r="L115" t="s">
        <v>365</v>
      </c>
    </row>
    <row r="116" spans="8:12" x14ac:dyDescent="0.2">
      <c r="H116" t="s">
        <v>187</v>
      </c>
      <c r="I116" t="s">
        <v>500</v>
      </c>
      <c r="J116" t="s">
        <v>353</v>
      </c>
      <c r="K116" t="s">
        <v>364</v>
      </c>
      <c r="L116" t="s">
        <v>365</v>
      </c>
    </row>
    <row r="117" spans="8:12" x14ac:dyDescent="0.2">
      <c r="H117" t="s">
        <v>188</v>
      </c>
      <c r="I117" t="s">
        <v>501</v>
      </c>
      <c r="J117" t="s">
        <v>353</v>
      </c>
      <c r="K117" t="s">
        <v>364</v>
      </c>
      <c r="L117" t="s">
        <v>365</v>
      </c>
    </row>
    <row r="118" spans="8:12" x14ac:dyDescent="0.2">
      <c r="H118" t="s">
        <v>189</v>
      </c>
      <c r="I118" t="s">
        <v>502</v>
      </c>
      <c r="J118" t="s">
        <v>353</v>
      </c>
      <c r="K118" t="s">
        <v>364</v>
      </c>
      <c r="L118" t="s">
        <v>365</v>
      </c>
    </row>
    <row r="119" spans="8:12" x14ac:dyDescent="0.2">
      <c r="H119" t="s">
        <v>190</v>
      </c>
      <c r="I119" t="s">
        <v>503</v>
      </c>
      <c r="J119" t="s">
        <v>353</v>
      </c>
      <c r="K119" t="s">
        <v>364</v>
      </c>
      <c r="L119" t="s">
        <v>365</v>
      </c>
    </row>
    <row r="120" spans="8:12" x14ac:dyDescent="0.2">
      <c r="H120" t="s">
        <v>192</v>
      </c>
      <c r="I120" t="s">
        <v>504</v>
      </c>
      <c r="J120" t="s">
        <v>353</v>
      </c>
      <c r="K120" t="s">
        <v>364</v>
      </c>
      <c r="L120" t="s">
        <v>365</v>
      </c>
    </row>
    <row r="121" spans="8:12" x14ac:dyDescent="0.2">
      <c r="H121" t="s">
        <v>194</v>
      </c>
      <c r="I121" t="s">
        <v>505</v>
      </c>
      <c r="J121" t="s">
        <v>353</v>
      </c>
      <c r="K121" t="s">
        <v>364</v>
      </c>
      <c r="L121" t="s">
        <v>365</v>
      </c>
    </row>
    <row r="122" spans="8:12" x14ac:dyDescent="0.2">
      <c r="H122" t="s">
        <v>195</v>
      </c>
      <c r="I122" t="s">
        <v>506</v>
      </c>
      <c r="J122" t="s">
        <v>353</v>
      </c>
      <c r="K122" t="s">
        <v>364</v>
      </c>
      <c r="L122" t="s">
        <v>365</v>
      </c>
    </row>
    <row r="123" spans="8:12" x14ac:dyDescent="0.2">
      <c r="H123" t="s">
        <v>196</v>
      </c>
      <c r="I123" t="s">
        <v>507</v>
      </c>
      <c r="J123" t="s">
        <v>353</v>
      </c>
      <c r="K123" t="s">
        <v>364</v>
      </c>
      <c r="L123" t="s">
        <v>365</v>
      </c>
    </row>
    <row r="124" spans="8:12" x14ac:dyDescent="0.2">
      <c r="H124" t="s">
        <v>197</v>
      </c>
      <c r="I124" t="s">
        <v>508</v>
      </c>
      <c r="J124" t="s">
        <v>353</v>
      </c>
      <c r="K124" t="s">
        <v>364</v>
      </c>
      <c r="L124" t="s">
        <v>365</v>
      </c>
    </row>
    <row r="125" spans="8:12" x14ac:dyDescent="0.2">
      <c r="H125" t="s">
        <v>198</v>
      </c>
      <c r="I125" t="s">
        <v>509</v>
      </c>
      <c r="J125" t="s">
        <v>353</v>
      </c>
      <c r="K125" t="s">
        <v>364</v>
      </c>
      <c r="L125" t="s">
        <v>365</v>
      </c>
    </row>
    <row r="126" spans="8:12" x14ac:dyDescent="0.2">
      <c r="H126" t="s">
        <v>199</v>
      </c>
      <c r="I126" t="s">
        <v>510</v>
      </c>
      <c r="J126" t="s">
        <v>353</v>
      </c>
      <c r="K126" t="s">
        <v>364</v>
      </c>
      <c r="L126" t="s">
        <v>365</v>
      </c>
    </row>
    <row r="127" spans="8:12" x14ac:dyDescent="0.2">
      <c r="H127" t="s">
        <v>200</v>
      </c>
      <c r="I127" t="s">
        <v>511</v>
      </c>
      <c r="J127" t="s">
        <v>353</v>
      </c>
      <c r="K127" t="s">
        <v>364</v>
      </c>
      <c r="L127" t="s">
        <v>365</v>
      </c>
    </row>
    <row r="128" spans="8:12" x14ac:dyDescent="0.2">
      <c r="H128" t="s">
        <v>201</v>
      </c>
      <c r="I128" t="s">
        <v>512</v>
      </c>
      <c r="J128" t="s">
        <v>353</v>
      </c>
      <c r="K128" t="s">
        <v>364</v>
      </c>
      <c r="L128" t="s">
        <v>365</v>
      </c>
    </row>
    <row r="129" spans="8:12" x14ac:dyDescent="0.2">
      <c r="H129" t="s">
        <v>202</v>
      </c>
      <c r="I129" t="s">
        <v>513</v>
      </c>
      <c r="J129" t="s">
        <v>353</v>
      </c>
      <c r="K129" t="s">
        <v>364</v>
      </c>
      <c r="L129" t="s">
        <v>365</v>
      </c>
    </row>
    <row r="130" spans="8:12" x14ac:dyDescent="0.2">
      <c r="H130" t="s">
        <v>203</v>
      </c>
      <c r="I130" t="s">
        <v>514</v>
      </c>
      <c r="J130" t="s">
        <v>353</v>
      </c>
      <c r="K130" t="s">
        <v>364</v>
      </c>
      <c r="L130" t="s">
        <v>365</v>
      </c>
    </row>
    <row r="131" spans="8:12" x14ac:dyDescent="0.2">
      <c r="H131" t="s">
        <v>204</v>
      </c>
      <c r="I131" t="s">
        <v>515</v>
      </c>
      <c r="J131" t="s">
        <v>353</v>
      </c>
      <c r="K131" t="s">
        <v>364</v>
      </c>
      <c r="L131" t="s">
        <v>365</v>
      </c>
    </row>
    <row r="132" spans="8:12" x14ac:dyDescent="0.2">
      <c r="H132" t="s">
        <v>205</v>
      </c>
      <c r="I132" t="s">
        <v>516</v>
      </c>
      <c r="J132" t="s">
        <v>353</v>
      </c>
      <c r="K132" t="s">
        <v>364</v>
      </c>
      <c r="L132" t="s">
        <v>365</v>
      </c>
    </row>
    <row r="133" spans="8:12" x14ac:dyDescent="0.2">
      <c r="H133" t="s">
        <v>517</v>
      </c>
      <c r="I133" t="s">
        <v>518</v>
      </c>
      <c r="J133" t="s">
        <v>353</v>
      </c>
      <c r="K133" t="s">
        <v>364</v>
      </c>
      <c r="L133" t="s">
        <v>365</v>
      </c>
    </row>
    <row r="134" spans="8:12" x14ac:dyDescent="0.2">
      <c r="H134" t="s">
        <v>207</v>
      </c>
      <c r="I134" t="s">
        <v>519</v>
      </c>
      <c r="J134" t="s">
        <v>353</v>
      </c>
      <c r="K134" t="s">
        <v>364</v>
      </c>
      <c r="L134" t="s">
        <v>365</v>
      </c>
    </row>
    <row r="135" spans="8:12" x14ac:dyDescent="0.2">
      <c r="H135" t="s">
        <v>208</v>
      </c>
      <c r="I135" t="s">
        <v>520</v>
      </c>
      <c r="J135" t="s">
        <v>353</v>
      </c>
      <c r="K135" t="s">
        <v>364</v>
      </c>
      <c r="L135" t="s">
        <v>365</v>
      </c>
    </row>
    <row r="136" spans="8:12" x14ac:dyDescent="0.2">
      <c r="H136" t="s">
        <v>209</v>
      </c>
      <c r="I136" t="s">
        <v>521</v>
      </c>
      <c r="J136" t="s">
        <v>353</v>
      </c>
      <c r="K136" t="s">
        <v>364</v>
      </c>
      <c r="L136" t="s">
        <v>365</v>
      </c>
    </row>
    <row r="137" spans="8:12" x14ac:dyDescent="0.2">
      <c r="H137" t="s">
        <v>210</v>
      </c>
      <c r="I137" t="s">
        <v>522</v>
      </c>
      <c r="J137" t="s">
        <v>353</v>
      </c>
      <c r="K137" t="s">
        <v>364</v>
      </c>
      <c r="L137" t="s">
        <v>365</v>
      </c>
    </row>
    <row r="138" spans="8:12" x14ac:dyDescent="0.2">
      <c r="H138" t="s">
        <v>211</v>
      </c>
      <c r="I138" t="s">
        <v>523</v>
      </c>
      <c r="J138" t="s">
        <v>353</v>
      </c>
      <c r="K138" t="s">
        <v>364</v>
      </c>
      <c r="L138" t="s">
        <v>365</v>
      </c>
    </row>
    <row r="139" spans="8:12" x14ac:dyDescent="0.2">
      <c r="H139" t="s">
        <v>212</v>
      </c>
      <c r="I139" t="s">
        <v>524</v>
      </c>
      <c r="J139" t="s">
        <v>353</v>
      </c>
      <c r="K139" t="s">
        <v>364</v>
      </c>
      <c r="L139" t="s">
        <v>365</v>
      </c>
    </row>
    <row r="140" spans="8:12" x14ac:dyDescent="0.2">
      <c r="H140" t="s">
        <v>213</v>
      </c>
      <c r="I140" t="s">
        <v>525</v>
      </c>
      <c r="J140" t="s">
        <v>353</v>
      </c>
      <c r="K140" t="s">
        <v>364</v>
      </c>
      <c r="L140" t="s">
        <v>365</v>
      </c>
    </row>
    <row r="141" spans="8:12" x14ac:dyDescent="0.2">
      <c r="H141" t="s">
        <v>214</v>
      </c>
      <c r="I141" t="s">
        <v>526</v>
      </c>
      <c r="J141" t="s">
        <v>353</v>
      </c>
      <c r="K141" t="s">
        <v>364</v>
      </c>
      <c r="L141" t="s">
        <v>365</v>
      </c>
    </row>
    <row r="142" spans="8:12" x14ac:dyDescent="0.2">
      <c r="H142" t="s">
        <v>215</v>
      </c>
      <c r="I142" t="s">
        <v>527</v>
      </c>
      <c r="J142" t="s">
        <v>353</v>
      </c>
      <c r="K142" t="s">
        <v>364</v>
      </c>
      <c r="L142" t="s">
        <v>365</v>
      </c>
    </row>
    <row r="143" spans="8:12" x14ac:dyDescent="0.2">
      <c r="H143" t="s">
        <v>216</v>
      </c>
      <c r="I143" t="s">
        <v>528</v>
      </c>
      <c r="J143" t="s">
        <v>353</v>
      </c>
      <c r="K143" t="s">
        <v>364</v>
      </c>
      <c r="L143" t="s">
        <v>365</v>
      </c>
    </row>
    <row r="144" spans="8:12" x14ac:dyDescent="0.2">
      <c r="H144" t="s">
        <v>217</v>
      </c>
      <c r="I144" t="s">
        <v>529</v>
      </c>
      <c r="J144" t="s">
        <v>353</v>
      </c>
      <c r="K144" t="s">
        <v>364</v>
      </c>
      <c r="L144" t="s">
        <v>365</v>
      </c>
    </row>
    <row r="145" spans="8:12" x14ac:dyDescent="0.2">
      <c r="H145" t="s">
        <v>218</v>
      </c>
      <c r="I145" t="s">
        <v>530</v>
      </c>
      <c r="J145" t="s">
        <v>353</v>
      </c>
      <c r="K145" t="s">
        <v>364</v>
      </c>
      <c r="L145" t="s">
        <v>365</v>
      </c>
    </row>
    <row r="146" spans="8:12" x14ac:dyDescent="0.2">
      <c r="H146" t="s">
        <v>220</v>
      </c>
      <c r="I146" t="s">
        <v>531</v>
      </c>
      <c r="J146" t="s">
        <v>353</v>
      </c>
      <c r="K146" t="s">
        <v>364</v>
      </c>
      <c r="L146" t="s">
        <v>365</v>
      </c>
    </row>
    <row r="147" spans="8:12" x14ac:dyDescent="0.2">
      <c r="H147" t="s">
        <v>221</v>
      </c>
      <c r="I147" t="s">
        <v>532</v>
      </c>
      <c r="J147" t="s">
        <v>353</v>
      </c>
      <c r="K147" t="s">
        <v>364</v>
      </c>
      <c r="L147" t="s">
        <v>365</v>
      </c>
    </row>
    <row r="148" spans="8:12" x14ac:dyDescent="0.2">
      <c r="H148" t="s">
        <v>222</v>
      </c>
      <c r="I148" t="s">
        <v>533</v>
      </c>
      <c r="J148" t="s">
        <v>353</v>
      </c>
      <c r="K148" t="s">
        <v>364</v>
      </c>
      <c r="L148" t="s">
        <v>365</v>
      </c>
    </row>
    <row r="149" spans="8:12" x14ac:dyDescent="0.2">
      <c r="H149" t="s">
        <v>223</v>
      </c>
      <c r="I149" t="s">
        <v>534</v>
      </c>
      <c r="J149" t="s">
        <v>353</v>
      </c>
      <c r="K149" t="s">
        <v>364</v>
      </c>
      <c r="L149" t="s">
        <v>365</v>
      </c>
    </row>
    <row r="150" spans="8:12" x14ac:dyDescent="0.2">
      <c r="H150" t="s">
        <v>224</v>
      </c>
      <c r="I150" t="s">
        <v>535</v>
      </c>
      <c r="J150" t="s">
        <v>353</v>
      </c>
      <c r="K150" t="s">
        <v>364</v>
      </c>
      <c r="L150" t="s">
        <v>365</v>
      </c>
    </row>
    <row r="151" spans="8:12" x14ac:dyDescent="0.2">
      <c r="H151" t="s">
        <v>225</v>
      </c>
      <c r="I151" t="s">
        <v>536</v>
      </c>
      <c r="J151" t="s">
        <v>353</v>
      </c>
      <c r="K151" t="s">
        <v>364</v>
      </c>
      <c r="L151" t="s">
        <v>365</v>
      </c>
    </row>
    <row r="152" spans="8:12" x14ac:dyDescent="0.2">
      <c r="H152" t="s">
        <v>226</v>
      </c>
      <c r="I152" t="s">
        <v>537</v>
      </c>
      <c r="J152" t="s">
        <v>353</v>
      </c>
      <c r="K152" t="s">
        <v>364</v>
      </c>
      <c r="L152" t="s">
        <v>365</v>
      </c>
    </row>
    <row r="153" spans="8:12" x14ac:dyDescent="0.2">
      <c r="H153" t="s">
        <v>227</v>
      </c>
      <c r="I153" t="s">
        <v>538</v>
      </c>
      <c r="J153" t="s">
        <v>353</v>
      </c>
      <c r="K153" t="s">
        <v>364</v>
      </c>
      <c r="L153" t="s">
        <v>365</v>
      </c>
    </row>
    <row r="154" spans="8:12" x14ac:dyDescent="0.2">
      <c r="H154" t="s">
        <v>228</v>
      </c>
      <c r="I154" t="s">
        <v>539</v>
      </c>
      <c r="J154" t="s">
        <v>353</v>
      </c>
      <c r="K154" t="s">
        <v>364</v>
      </c>
      <c r="L154" t="s">
        <v>365</v>
      </c>
    </row>
    <row r="155" spans="8:12" x14ac:dyDescent="0.2">
      <c r="H155" t="s">
        <v>229</v>
      </c>
      <c r="I155" t="s">
        <v>540</v>
      </c>
      <c r="J155" t="s">
        <v>353</v>
      </c>
      <c r="K155" t="s">
        <v>392</v>
      </c>
      <c r="L155" t="s">
        <v>366</v>
      </c>
    </row>
    <row r="156" spans="8:12" x14ac:dyDescent="0.2">
      <c r="H156" t="s">
        <v>230</v>
      </c>
      <c r="I156" t="s">
        <v>541</v>
      </c>
      <c r="J156" t="s">
        <v>353</v>
      </c>
      <c r="K156" t="s">
        <v>364</v>
      </c>
      <c r="L156" t="s">
        <v>365</v>
      </c>
    </row>
    <row r="157" spans="8:12" x14ac:dyDescent="0.2">
      <c r="H157" t="s">
        <v>231</v>
      </c>
      <c r="I157" t="s">
        <v>542</v>
      </c>
      <c r="J157" t="s">
        <v>353</v>
      </c>
      <c r="K157" t="s">
        <v>364</v>
      </c>
      <c r="L157" t="s">
        <v>365</v>
      </c>
    </row>
    <row r="158" spans="8:12" x14ac:dyDescent="0.2">
      <c r="H158" t="s">
        <v>232</v>
      </c>
      <c r="I158" t="s">
        <v>543</v>
      </c>
      <c r="J158" t="s">
        <v>353</v>
      </c>
      <c r="K158" t="s">
        <v>392</v>
      </c>
      <c r="L158" t="s">
        <v>366</v>
      </c>
    </row>
    <row r="159" spans="8:12" x14ac:dyDescent="0.2">
      <c r="H159" t="s">
        <v>233</v>
      </c>
      <c r="I159" t="s">
        <v>544</v>
      </c>
      <c r="J159" t="s">
        <v>353</v>
      </c>
      <c r="K159" t="s">
        <v>364</v>
      </c>
      <c r="L159" t="s">
        <v>365</v>
      </c>
    </row>
    <row r="160" spans="8:12" x14ac:dyDescent="0.2">
      <c r="H160" t="s">
        <v>234</v>
      </c>
      <c r="I160" t="s">
        <v>545</v>
      </c>
      <c r="J160" t="s">
        <v>353</v>
      </c>
      <c r="K160" t="s">
        <v>364</v>
      </c>
      <c r="L160" t="s">
        <v>365</v>
      </c>
    </row>
    <row r="161" spans="8:12" x14ac:dyDescent="0.2">
      <c r="H161" t="s">
        <v>235</v>
      </c>
      <c r="I161" t="s">
        <v>546</v>
      </c>
      <c r="J161" t="s">
        <v>353</v>
      </c>
      <c r="K161" t="s">
        <v>364</v>
      </c>
      <c r="L161" t="s">
        <v>365</v>
      </c>
    </row>
    <row r="162" spans="8:12" x14ac:dyDescent="0.2">
      <c r="H162" t="s">
        <v>236</v>
      </c>
      <c r="I162" t="s">
        <v>547</v>
      </c>
      <c r="J162" t="s">
        <v>392</v>
      </c>
      <c r="K162" t="s">
        <v>364</v>
      </c>
      <c r="L162" t="s">
        <v>367</v>
      </c>
    </row>
    <row r="163" spans="8:12" x14ac:dyDescent="0.2">
      <c r="H163" t="s">
        <v>237</v>
      </c>
      <c r="I163" t="s">
        <v>548</v>
      </c>
      <c r="J163" t="s">
        <v>353</v>
      </c>
      <c r="K163" t="s">
        <v>364</v>
      </c>
      <c r="L163" t="s">
        <v>365</v>
      </c>
    </row>
    <row r="164" spans="8:12" x14ac:dyDescent="0.2">
      <c r="H164" t="s">
        <v>238</v>
      </c>
      <c r="I164" t="s">
        <v>549</v>
      </c>
      <c r="J164" t="s">
        <v>353</v>
      </c>
      <c r="K164" t="s">
        <v>364</v>
      </c>
      <c r="L164" t="s">
        <v>365</v>
      </c>
    </row>
    <row r="165" spans="8:12" x14ac:dyDescent="0.2">
      <c r="H165" t="s">
        <v>239</v>
      </c>
      <c r="I165" t="s">
        <v>550</v>
      </c>
      <c r="J165" t="s">
        <v>353</v>
      </c>
      <c r="K165" t="s">
        <v>364</v>
      </c>
      <c r="L165" t="s">
        <v>365</v>
      </c>
    </row>
    <row r="166" spans="8:12" x14ac:dyDescent="0.2">
      <c r="H166" t="s">
        <v>240</v>
      </c>
      <c r="I166" t="s">
        <v>551</v>
      </c>
      <c r="J166" t="s">
        <v>353</v>
      </c>
      <c r="K166" t="s">
        <v>364</v>
      </c>
      <c r="L166" t="s">
        <v>365</v>
      </c>
    </row>
    <row r="167" spans="8:12" x14ac:dyDescent="0.2">
      <c r="H167" t="s">
        <v>241</v>
      </c>
      <c r="I167" t="s">
        <v>552</v>
      </c>
      <c r="J167" t="s">
        <v>353</v>
      </c>
      <c r="K167" t="s">
        <v>364</v>
      </c>
      <c r="L167" t="s">
        <v>365</v>
      </c>
    </row>
    <row r="168" spans="8:12" x14ac:dyDescent="0.2">
      <c r="H168" t="s">
        <v>242</v>
      </c>
      <c r="I168" t="s">
        <v>553</v>
      </c>
      <c r="J168" t="s">
        <v>392</v>
      </c>
      <c r="K168" t="s">
        <v>364</v>
      </c>
      <c r="L168" t="s">
        <v>367</v>
      </c>
    </row>
    <row r="169" spans="8:12" x14ac:dyDescent="0.2">
      <c r="H169" t="s">
        <v>243</v>
      </c>
      <c r="I169" t="s">
        <v>554</v>
      </c>
      <c r="J169" t="s">
        <v>353</v>
      </c>
      <c r="K169" t="s">
        <v>364</v>
      </c>
      <c r="L169" t="s">
        <v>365</v>
      </c>
    </row>
    <row r="170" spans="8:12" x14ac:dyDescent="0.2">
      <c r="H170" t="s">
        <v>244</v>
      </c>
      <c r="I170" t="s">
        <v>555</v>
      </c>
      <c r="J170" t="s">
        <v>353</v>
      </c>
      <c r="K170" t="s">
        <v>364</v>
      </c>
      <c r="L170" t="s">
        <v>365</v>
      </c>
    </row>
    <row r="171" spans="8:12" x14ac:dyDescent="0.2">
      <c r="H171" t="s">
        <v>245</v>
      </c>
      <c r="I171" t="s">
        <v>556</v>
      </c>
      <c r="J171" t="s">
        <v>353</v>
      </c>
      <c r="K171" t="s">
        <v>364</v>
      </c>
      <c r="L171" t="s">
        <v>365</v>
      </c>
    </row>
    <row r="172" spans="8:12" x14ac:dyDescent="0.2">
      <c r="H172" t="s">
        <v>246</v>
      </c>
      <c r="I172" t="s">
        <v>557</v>
      </c>
      <c r="J172" t="s">
        <v>353</v>
      </c>
      <c r="K172" t="s">
        <v>364</v>
      </c>
      <c r="L172" t="s">
        <v>365</v>
      </c>
    </row>
    <row r="173" spans="8:12" x14ac:dyDescent="0.2">
      <c r="H173" t="s">
        <v>247</v>
      </c>
      <c r="I173" t="s">
        <v>558</v>
      </c>
      <c r="J173" t="s">
        <v>353</v>
      </c>
      <c r="K173" t="s">
        <v>364</v>
      </c>
      <c r="L173" t="s">
        <v>365</v>
      </c>
    </row>
    <row r="174" spans="8:12" x14ac:dyDescent="0.2">
      <c r="H174" t="s">
        <v>248</v>
      </c>
      <c r="I174" t="s">
        <v>559</v>
      </c>
      <c r="J174" t="s">
        <v>353</v>
      </c>
      <c r="K174" t="s">
        <v>364</v>
      </c>
      <c r="L174" t="s">
        <v>365</v>
      </c>
    </row>
    <row r="175" spans="8:12" x14ac:dyDescent="0.2">
      <c r="H175" t="s">
        <v>249</v>
      </c>
      <c r="I175" t="s">
        <v>560</v>
      </c>
      <c r="J175" t="s">
        <v>353</v>
      </c>
      <c r="K175" t="s">
        <v>364</v>
      </c>
      <c r="L175" t="s">
        <v>365</v>
      </c>
    </row>
    <row r="176" spans="8:12" x14ac:dyDescent="0.2">
      <c r="H176" t="s">
        <v>250</v>
      </c>
      <c r="I176" t="s">
        <v>561</v>
      </c>
      <c r="J176" t="s">
        <v>353</v>
      </c>
      <c r="K176" t="s">
        <v>364</v>
      </c>
      <c r="L176" t="s">
        <v>365</v>
      </c>
    </row>
    <row r="177" spans="8:12" x14ac:dyDescent="0.2">
      <c r="H177" t="s">
        <v>562</v>
      </c>
      <c r="I177" t="s">
        <v>563</v>
      </c>
      <c r="J177" t="s">
        <v>353</v>
      </c>
      <c r="K177" t="s">
        <v>364</v>
      </c>
      <c r="L177" t="s">
        <v>365</v>
      </c>
    </row>
    <row r="178" spans="8:12" x14ac:dyDescent="0.2">
      <c r="H178" t="s">
        <v>564</v>
      </c>
      <c r="I178" t="s">
        <v>565</v>
      </c>
      <c r="J178" t="s">
        <v>353</v>
      </c>
      <c r="K178" t="s">
        <v>364</v>
      </c>
      <c r="L178" t="s">
        <v>365</v>
      </c>
    </row>
    <row r="179" spans="8:12" x14ac:dyDescent="0.2">
      <c r="H179" t="s">
        <v>252</v>
      </c>
      <c r="I179" t="s">
        <v>566</v>
      </c>
      <c r="J179" t="s">
        <v>353</v>
      </c>
      <c r="K179" t="s">
        <v>364</v>
      </c>
      <c r="L179" t="s">
        <v>365</v>
      </c>
    </row>
    <row r="180" spans="8:12" x14ac:dyDescent="0.2">
      <c r="H180" t="s">
        <v>253</v>
      </c>
      <c r="I180" t="s">
        <v>567</v>
      </c>
      <c r="J180" t="s">
        <v>353</v>
      </c>
      <c r="K180" t="s">
        <v>364</v>
      </c>
      <c r="L180" t="s">
        <v>365</v>
      </c>
    </row>
    <row r="181" spans="8:12" x14ac:dyDescent="0.2">
      <c r="H181" t="s">
        <v>254</v>
      </c>
      <c r="I181" t="s">
        <v>568</v>
      </c>
      <c r="J181" t="s">
        <v>353</v>
      </c>
      <c r="K181" t="s">
        <v>364</v>
      </c>
      <c r="L181" t="s">
        <v>365</v>
      </c>
    </row>
    <row r="182" spans="8:12" x14ac:dyDescent="0.2">
      <c r="H182" t="s">
        <v>255</v>
      </c>
      <c r="I182" t="s">
        <v>569</v>
      </c>
      <c r="J182" t="s">
        <v>353</v>
      </c>
      <c r="K182" t="s">
        <v>364</v>
      </c>
      <c r="L182" t="s">
        <v>365</v>
      </c>
    </row>
    <row r="183" spans="8:12" x14ac:dyDescent="0.2">
      <c r="H183" t="s">
        <v>256</v>
      </c>
      <c r="I183" t="s">
        <v>570</v>
      </c>
      <c r="J183" t="s">
        <v>353</v>
      </c>
      <c r="K183" t="s">
        <v>364</v>
      </c>
      <c r="L183" t="s">
        <v>365</v>
      </c>
    </row>
    <row r="184" spans="8:12" x14ac:dyDescent="0.2">
      <c r="H184" t="s">
        <v>257</v>
      </c>
      <c r="I184" t="s">
        <v>571</v>
      </c>
      <c r="J184" t="s">
        <v>353</v>
      </c>
      <c r="K184" t="s">
        <v>364</v>
      </c>
      <c r="L184" t="s">
        <v>365</v>
      </c>
    </row>
    <row r="185" spans="8:12" x14ac:dyDescent="0.2">
      <c r="H185" t="s">
        <v>258</v>
      </c>
      <c r="I185" t="s">
        <v>572</v>
      </c>
      <c r="J185" t="s">
        <v>353</v>
      </c>
      <c r="K185" t="s">
        <v>364</v>
      </c>
      <c r="L185" t="s">
        <v>365</v>
      </c>
    </row>
    <row r="186" spans="8:12" x14ac:dyDescent="0.2">
      <c r="H186" t="s">
        <v>259</v>
      </c>
      <c r="I186" t="s">
        <v>573</v>
      </c>
      <c r="J186" t="s">
        <v>353</v>
      </c>
      <c r="K186" t="s">
        <v>364</v>
      </c>
      <c r="L186" t="s">
        <v>365</v>
      </c>
    </row>
    <row r="187" spans="8:12" x14ac:dyDescent="0.2">
      <c r="H187" t="s">
        <v>260</v>
      </c>
      <c r="I187" t="s">
        <v>574</v>
      </c>
      <c r="J187" t="s">
        <v>353</v>
      </c>
      <c r="K187" t="s">
        <v>364</v>
      </c>
      <c r="L187" t="s">
        <v>365</v>
      </c>
    </row>
    <row r="188" spans="8:12" x14ac:dyDescent="0.2">
      <c r="H188" t="s">
        <v>261</v>
      </c>
      <c r="I188" t="s">
        <v>575</v>
      </c>
      <c r="J188" t="s">
        <v>353</v>
      </c>
      <c r="K188" t="s">
        <v>392</v>
      </c>
      <c r="L188" t="s">
        <v>366</v>
      </c>
    </row>
    <row r="189" spans="8:12" x14ac:dyDescent="0.2">
      <c r="H189" t="s">
        <v>262</v>
      </c>
      <c r="I189" t="s">
        <v>576</v>
      </c>
      <c r="J189" t="s">
        <v>353</v>
      </c>
      <c r="K189" t="s">
        <v>364</v>
      </c>
      <c r="L189" t="s">
        <v>365</v>
      </c>
    </row>
    <row r="190" spans="8:12" x14ac:dyDescent="0.2">
      <c r="H190" t="s">
        <v>263</v>
      </c>
      <c r="I190" t="s">
        <v>577</v>
      </c>
      <c r="J190" t="s">
        <v>353</v>
      </c>
      <c r="K190" t="s">
        <v>364</v>
      </c>
      <c r="L190" t="s">
        <v>365</v>
      </c>
    </row>
    <row r="191" spans="8:12" x14ac:dyDescent="0.2">
      <c r="H191" t="s">
        <v>264</v>
      </c>
      <c r="I191" t="s">
        <v>578</v>
      </c>
      <c r="J191" t="s">
        <v>353</v>
      </c>
      <c r="K191" t="s">
        <v>364</v>
      </c>
      <c r="L191" t="s">
        <v>365</v>
      </c>
    </row>
    <row r="192" spans="8:12" x14ac:dyDescent="0.2">
      <c r="H192" t="s">
        <v>265</v>
      </c>
      <c r="I192" t="s">
        <v>579</v>
      </c>
      <c r="J192" t="s">
        <v>353</v>
      </c>
      <c r="K192" t="s">
        <v>364</v>
      </c>
      <c r="L192" t="s">
        <v>365</v>
      </c>
    </row>
    <row r="193" spans="8:12" x14ac:dyDescent="0.2">
      <c r="H193" t="s">
        <v>266</v>
      </c>
      <c r="I193" t="s">
        <v>580</v>
      </c>
      <c r="J193" t="s">
        <v>353</v>
      </c>
      <c r="K193" t="s">
        <v>364</v>
      </c>
      <c r="L193" t="s">
        <v>365</v>
      </c>
    </row>
    <row r="194" spans="8:12" x14ac:dyDescent="0.2">
      <c r="H194" t="s">
        <v>267</v>
      </c>
      <c r="I194" t="s">
        <v>581</v>
      </c>
      <c r="J194" t="s">
        <v>353</v>
      </c>
      <c r="K194" t="s">
        <v>364</v>
      </c>
      <c r="L194" t="s">
        <v>365</v>
      </c>
    </row>
    <row r="195" spans="8:12" x14ac:dyDescent="0.2">
      <c r="H195" t="s">
        <v>268</v>
      </c>
      <c r="I195" t="s">
        <v>582</v>
      </c>
      <c r="J195" t="s">
        <v>353</v>
      </c>
      <c r="K195" t="s">
        <v>364</v>
      </c>
      <c r="L195" t="s">
        <v>365</v>
      </c>
    </row>
    <row r="196" spans="8:12" x14ac:dyDescent="0.2">
      <c r="H196" t="s">
        <v>269</v>
      </c>
      <c r="I196" t="s">
        <v>583</v>
      </c>
      <c r="J196" t="s">
        <v>353</v>
      </c>
      <c r="K196" t="s">
        <v>364</v>
      </c>
      <c r="L196" t="s">
        <v>365</v>
      </c>
    </row>
    <row r="197" spans="8:12" x14ac:dyDescent="0.2">
      <c r="H197" t="s">
        <v>270</v>
      </c>
      <c r="I197" t="s">
        <v>584</v>
      </c>
      <c r="J197" t="s">
        <v>353</v>
      </c>
      <c r="K197" t="s">
        <v>364</v>
      </c>
      <c r="L197" t="s">
        <v>365</v>
      </c>
    </row>
    <row r="198" spans="8:12" x14ac:dyDescent="0.2">
      <c r="H198" t="s">
        <v>271</v>
      </c>
      <c r="I198" t="s">
        <v>585</v>
      </c>
      <c r="J198" t="s">
        <v>353</v>
      </c>
      <c r="K198" t="s">
        <v>364</v>
      </c>
      <c r="L198" t="s">
        <v>365</v>
      </c>
    </row>
    <row r="199" spans="8:12" x14ac:dyDescent="0.2">
      <c r="H199" t="s">
        <v>275</v>
      </c>
      <c r="I199" t="s">
        <v>586</v>
      </c>
      <c r="J199" t="s">
        <v>353</v>
      </c>
      <c r="K199" t="s">
        <v>364</v>
      </c>
      <c r="L199" t="s">
        <v>365</v>
      </c>
    </row>
    <row r="200" spans="8:12" x14ac:dyDescent="0.2">
      <c r="H200" t="s">
        <v>272</v>
      </c>
      <c r="I200" t="s">
        <v>587</v>
      </c>
      <c r="J200" t="s">
        <v>353</v>
      </c>
      <c r="K200" t="s">
        <v>364</v>
      </c>
      <c r="L200" t="s">
        <v>365</v>
      </c>
    </row>
    <row r="201" spans="8:12" x14ac:dyDescent="0.2">
      <c r="H201" t="s">
        <v>273</v>
      </c>
      <c r="I201" t="s">
        <v>588</v>
      </c>
      <c r="J201" t="s">
        <v>392</v>
      </c>
      <c r="K201" t="s">
        <v>364</v>
      </c>
      <c r="L201" t="s">
        <v>367</v>
      </c>
    </row>
    <row r="202" spans="8:12" x14ac:dyDescent="0.2">
      <c r="H202" t="s">
        <v>274</v>
      </c>
      <c r="I202" t="s">
        <v>589</v>
      </c>
      <c r="J202" t="s">
        <v>353</v>
      </c>
      <c r="K202" t="s">
        <v>364</v>
      </c>
      <c r="L202" t="s">
        <v>365</v>
      </c>
    </row>
    <row r="203" spans="8:12" x14ac:dyDescent="0.2">
      <c r="H203" t="s">
        <v>276</v>
      </c>
      <c r="I203" t="s">
        <v>590</v>
      </c>
      <c r="J203" t="s">
        <v>353</v>
      </c>
      <c r="K203" t="s">
        <v>364</v>
      </c>
      <c r="L203" t="s">
        <v>365</v>
      </c>
    </row>
    <row r="204" spans="8:12" x14ac:dyDescent="0.2">
      <c r="H204" t="s">
        <v>277</v>
      </c>
      <c r="I204" t="s">
        <v>591</v>
      </c>
      <c r="J204" t="s">
        <v>353</v>
      </c>
      <c r="K204" t="s">
        <v>364</v>
      </c>
      <c r="L204" t="s">
        <v>365</v>
      </c>
    </row>
    <row r="205" spans="8:12" x14ac:dyDescent="0.2">
      <c r="H205" t="s">
        <v>278</v>
      </c>
      <c r="I205" t="s">
        <v>592</v>
      </c>
      <c r="J205" t="s">
        <v>353</v>
      </c>
      <c r="K205" t="s">
        <v>364</v>
      </c>
      <c r="L205" t="s">
        <v>365</v>
      </c>
    </row>
    <row r="206" spans="8:12" x14ac:dyDescent="0.2">
      <c r="H206" t="s">
        <v>279</v>
      </c>
      <c r="I206" t="s">
        <v>593</v>
      </c>
      <c r="J206" t="s">
        <v>353</v>
      </c>
      <c r="K206" t="s">
        <v>364</v>
      </c>
      <c r="L206" t="s">
        <v>365</v>
      </c>
    </row>
    <row r="207" spans="8:12" x14ac:dyDescent="0.2">
      <c r="H207" t="s">
        <v>280</v>
      </c>
      <c r="I207" t="s">
        <v>594</v>
      </c>
      <c r="J207" t="s">
        <v>353</v>
      </c>
      <c r="K207" t="s">
        <v>364</v>
      </c>
      <c r="L207" t="s">
        <v>365</v>
      </c>
    </row>
    <row r="208" spans="8:12" x14ac:dyDescent="0.2">
      <c r="H208" t="s">
        <v>282</v>
      </c>
      <c r="I208" t="s">
        <v>595</v>
      </c>
      <c r="J208" t="s">
        <v>353</v>
      </c>
      <c r="K208" t="s">
        <v>364</v>
      </c>
      <c r="L208" t="s">
        <v>365</v>
      </c>
    </row>
    <row r="209" spans="8:12" x14ac:dyDescent="0.2">
      <c r="H209" t="s">
        <v>283</v>
      </c>
      <c r="I209" t="s">
        <v>596</v>
      </c>
      <c r="J209" t="s">
        <v>353</v>
      </c>
      <c r="K209" t="s">
        <v>364</v>
      </c>
      <c r="L209" t="s">
        <v>365</v>
      </c>
    </row>
    <row r="210" spans="8:12" x14ac:dyDescent="0.2">
      <c r="H210" t="s">
        <v>284</v>
      </c>
      <c r="I210" t="s">
        <v>597</v>
      </c>
      <c r="J210" t="s">
        <v>353</v>
      </c>
      <c r="K210" t="s">
        <v>364</v>
      </c>
      <c r="L210" t="s">
        <v>365</v>
      </c>
    </row>
    <row r="211" spans="8:12" x14ac:dyDescent="0.2">
      <c r="H211" t="s">
        <v>285</v>
      </c>
      <c r="I211" t="s">
        <v>598</v>
      </c>
      <c r="J211" t="s">
        <v>392</v>
      </c>
      <c r="K211" t="s">
        <v>364</v>
      </c>
      <c r="L211" t="s">
        <v>367</v>
      </c>
    </row>
    <row r="212" spans="8:12" x14ac:dyDescent="0.2">
      <c r="H212" t="s">
        <v>286</v>
      </c>
      <c r="I212" t="s">
        <v>599</v>
      </c>
      <c r="J212" t="s">
        <v>353</v>
      </c>
      <c r="K212" t="s">
        <v>364</v>
      </c>
      <c r="L212" t="s">
        <v>365</v>
      </c>
    </row>
    <row r="213" spans="8:12" x14ac:dyDescent="0.2">
      <c r="H213" t="s">
        <v>287</v>
      </c>
      <c r="I213" t="s">
        <v>600</v>
      </c>
      <c r="J213" t="s">
        <v>353</v>
      </c>
      <c r="K213" t="s">
        <v>364</v>
      </c>
      <c r="L213" t="s">
        <v>365</v>
      </c>
    </row>
    <row r="214" spans="8:12" x14ac:dyDescent="0.2">
      <c r="H214" t="s">
        <v>288</v>
      </c>
      <c r="I214" t="s">
        <v>601</v>
      </c>
      <c r="J214" t="s">
        <v>353</v>
      </c>
      <c r="K214" t="s">
        <v>364</v>
      </c>
      <c r="L214" t="s">
        <v>365</v>
      </c>
    </row>
    <row r="215" spans="8:12" x14ac:dyDescent="0.2">
      <c r="H215" t="s">
        <v>289</v>
      </c>
      <c r="I215" t="s">
        <v>602</v>
      </c>
      <c r="J215" t="s">
        <v>353</v>
      </c>
      <c r="K215" t="s">
        <v>364</v>
      </c>
      <c r="L215" t="s">
        <v>365</v>
      </c>
    </row>
    <row r="216" spans="8:12" x14ac:dyDescent="0.2">
      <c r="H216" t="s">
        <v>290</v>
      </c>
      <c r="I216" t="s">
        <v>603</v>
      </c>
      <c r="J216" t="s">
        <v>353</v>
      </c>
      <c r="K216" t="s">
        <v>364</v>
      </c>
      <c r="L216" t="s">
        <v>365</v>
      </c>
    </row>
    <row r="217" spans="8:12" x14ac:dyDescent="0.2">
      <c r="H217" t="s">
        <v>291</v>
      </c>
      <c r="I217" t="s">
        <v>604</v>
      </c>
      <c r="J217" t="s">
        <v>353</v>
      </c>
      <c r="K217" t="s">
        <v>364</v>
      </c>
      <c r="L217" t="s">
        <v>365</v>
      </c>
    </row>
    <row r="218" spans="8:12" x14ac:dyDescent="0.2">
      <c r="H218" t="s">
        <v>292</v>
      </c>
      <c r="I218" t="s">
        <v>605</v>
      </c>
      <c r="J218" t="s">
        <v>353</v>
      </c>
      <c r="K218" t="s">
        <v>364</v>
      </c>
      <c r="L218" t="s">
        <v>365</v>
      </c>
    </row>
    <row r="219" spans="8:12" x14ac:dyDescent="0.2">
      <c r="H219" t="s">
        <v>293</v>
      </c>
      <c r="I219" t="s">
        <v>606</v>
      </c>
      <c r="J219" t="s">
        <v>353</v>
      </c>
      <c r="K219" t="s">
        <v>364</v>
      </c>
      <c r="L219" t="s">
        <v>365</v>
      </c>
    </row>
    <row r="220" spans="8:12" x14ac:dyDescent="0.2">
      <c r="H220" t="s">
        <v>294</v>
      </c>
      <c r="I220" t="s">
        <v>607</v>
      </c>
      <c r="J220" t="s">
        <v>353</v>
      </c>
      <c r="K220" t="s">
        <v>364</v>
      </c>
      <c r="L220" t="s">
        <v>365</v>
      </c>
    </row>
    <row r="221" spans="8:12" x14ac:dyDescent="0.2">
      <c r="H221" t="s">
        <v>295</v>
      </c>
      <c r="I221" t="s">
        <v>608</v>
      </c>
      <c r="J221" t="s">
        <v>353</v>
      </c>
      <c r="K221" t="s">
        <v>364</v>
      </c>
      <c r="L221" t="s">
        <v>365</v>
      </c>
    </row>
    <row r="222" spans="8:12" x14ac:dyDescent="0.2">
      <c r="H222" t="s">
        <v>296</v>
      </c>
      <c r="I222" t="s">
        <v>609</v>
      </c>
      <c r="J222" t="s">
        <v>353</v>
      </c>
      <c r="K222" t="s">
        <v>364</v>
      </c>
      <c r="L222" t="s">
        <v>365</v>
      </c>
    </row>
    <row r="223" spans="8:12" x14ac:dyDescent="0.2">
      <c r="H223" t="s">
        <v>297</v>
      </c>
      <c r="I223" t="s">
        <v>610</v>
      </c>
      <c r="J223" t="s">
        <v>353</v>
      </c>
      <c r="K223" t="s">
        <v>364</v>
      </c>
      <c r="L223" t="s">
        <v>365</v>
      </c>
    </row>
    <row r="224" spans="8:12" x14ac:dyDescent="0.2">
      <c r="H224" t="s">
        <v>298</v>
      </c>
      <c r="I224" t="s">
        <v>611</v>
      </c>
      <c r="J224" t="s">
        <v>353</v>
      </c>
      <c r="K224" t="s">
        <v>364</v>
      </c>
      <c r="L224" t="s">
        <v>365</v>
      </c>
    </row>
    <row r="225" spans="8:12" x14ac:dyDescent="0.2">
      <c r="H225" t="s">
        <v>299</v>
      </c>
      <c r="I225" t="s">
        <v>614</v>
      </c>
      <c r="J225" t="s">
        <v>353</v>
      </c>
      <c r="K225" t="s">
        <v>364</v>
      </c>
      <c r="L225" t="s">
        <v>365</v>
      </c>
    </row>
    <row r="226" spans="8:12" x14ac:dyDescent="0.2">
      <c r="H226" t="s">
        <v>615</v>
      </c>
      <c r="I226" t="s">
        <v>616</v>
      </c>
      <c r="J226" t="s">
        <v>353</v>
      </c>
      <c r="K226" t="s">
        <v>364</v>
      </c>
      <c r="L226" t="s">
        <v>365</v>
      </c>
    </row>
    <row r="227" spans="8:12" x14ac:dyDescent="0.2">
      <c r="H227" t="s">
        <v>301</v>
      </c>
      <c r="I227" t="s">
        <v>617</v>
      </c>
      <c r="J227" t="s">
        <v>353</v>
      </c>
      <c r="K227" t="s">
        <v>364</v>
      </c>
      <c r="L227" t="s">
        <v>365</v>
      </c>
    </row>
    <row r="228" spans="8:12" x14ac:dyDescent="0.2">
      <c r="H228" t="s">
        <v>302</v>
      </c>
      <c r="I228" t="s">
        <v>618</v>
      </c>
      <c r="J228" t="s">
        <v>353</v>
      </c>
      <c r="K228" t="s">
        <v>364</v>
      </c>
      <c r="L228" t="s">
        <v>365</v>
      </c>
    </row>
    <row r="229" spans="8:12" x14ac:dyDescent="0.2">
      <c r="H229" t="s">
        <v>303</v>
      </c>
      <c r="I229" t="s">
        <v>619</v>
      </c>
      <c r="J229" t="s">
        <v>392</v>
      </c>
      <c r="K229" t="s">
        <v>364</v>
      </c>
      <c r="L229" t="s">
        <v>367</v>
      </c>
    </row>
    <row r="230" spans="8:12" x14ac:dyDescent="0.2">
      <c r="H230" t="s">
        <v>304</v>
      </c>
      <c r="I230" t="s">
        <v>620</v>
      </c>
      <c r="J230" t="s">
        <v>353</v>
      </c>
      <c r="K230" t="s">
        <v>364</v>
      </c>
      <c r="L230" t="s">
        <v>365</v>
      </c>
    </row>
    <row r="231" spans="8:12" x14ac:dyDescent="0.2">
      <c r="H231" t="s">
        <v>305</v>
      </c>
      <c r="I231" t="s">
        <v>621</v>
      </c>
      <c r="J231" t="s">
        <v>353</v>
      </c>
      <c r="K231" t="s">
        <v>364</v>
      </c>
      <c r="L231" t="s">
        <v>365</v>
      </c>
    </row>
    <row r="232" spans="8:12" x14ac:dyDescent="0.2">
      <c r="H232" t="s">
        <v>306</v>
      </c>
      <c r="I232" t="s">
        <v>622</v>
      </c>
      <c r="J232" t="s">
        <v>353</v>
      </c>
      <c r="K232" t="s">
        <v>364</v>
      </c>
      <c r="L232" t="s">
        <v>365</v>
      </c>
    </row>
    <row r="233" spans="8:12" x14ac:dyDescent="0.2">
      <c r="H233" t="s">
        <v>307</v>
      </c>
      <c r="I233" t="s">
        <v>623</v>
      </c>
      <c r="J233" t="s">
        <v>353</v>
      </c>
      <c r="K233" t="s">
        <v>392</v>
      </c>
      <c r="L233" t="s">
        <v>366</v>
      </c>
    </row>
    <row r="234" spans="8:12" x14ac:dyDescent="0.2">
      <c r="H234" t="s">
        <v>308</v>
      </c>
      <c r="I234" t="s">
        <v>624</v>
      </c>
      <c r="J234" t="s">
        <v>353</v>
      </c>
      <c r="K234" t="s">
        <v>364</v>
      </c>
      <c r="L234" t="s">
        <v>365</v>
      </c>
    </row>
    <row r="235" spans="8:12" x14ac:dyDescent="0.2">
      <c r="H235" t="s">
        <v>309</v>
      </c>
      <c r="I235" t="s">
        <v>625</v>
      </c>
      <c r="J235" t="s">
        <v>353</v>
      </c>
      <c r="K235" t="s">
        <v>364</v>
      </c>
      <c r="L235" t="s">
        <v>365</v>
      </c>
    </row>
    <row r="236" spans="8:12" x14ac:dyDescent="0.2">
      <c r="H236" t="s">
        <v>310</v>
      </c>
      <c r="I236" t="s">
        <v>626</v>
      </c>
      <c r="J236" t="s">
        <v>353</v>
      </c>
      <c r="K236" t="s">
        <v>364</v>
      </c>
      <c r="L236" t="s">
        <v>365</v>
      </c>
    </row>
    <row r="237" spans="8:12" x14ac:dyDescent="0.2">
      <c r="H237" t="s">
        <v>312</v>
      </c>
      <c r="I237" t="s">
        <v>627</v>
      </c>
      <c r="J237" t="s">
        <v>353</v>
      </c>
      <c r="K237" t="s">
        <v>364</v>
      </c>
      <c r="L237" t="s">
        <v>365</v>
      </c>
    </row>
  </sheetData>
  <sheetProtection formatCells="0"/>
  <customSheetViews>
    <customSheetView guid="{3912A889-2BF3-4E08-8B81-2239E9370FD7}" state="hidden" showRuler="0">
      <selection activeCell="H3" sqref="H3:L237"/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Expense Stmt</vt:lpstr>
      <vt:lpstr>Expense Stmt (2)</vt:lpstr>
      <vt:lpstr>Instructions</vt:lpstr>
      <vt:lpstr>Sheet1</vt:lpstr>
      <vt:lpstr>_FRN1</vt:lpstr>
      <vt:lpstr>_FRN2</vt:lpstr>
      <vt:lpstr>'Expense Stmt (2)'!CODE</vt:lpstr>
      <vt:lpstr>CODE</vt:lpstr>
      <vt:lpstr>'Expense Stmt (2)'!CURRENCY</vt:lpstr>
      <vt:lpstr>CURRENCY</vt:lpstr>
      <vt:lpstr>'Expense Stmt (2)'!Officer</vt:lpstr>
      <vt:lpstr>Officer</vt:lpstr>
      <vt:lpstr>'Expense Stmt (2)'!Option1</vt:lpstr>
      <vt:lpstr>Option1</vt:lpstr>
      <vt:lpstr>'Expense Stmt (2)'!Option2</vt:lpstr>
      <vt:lpstr>Option2</vt:lpstr>
      <vt:lpstr>'Expense Stmt (2)'!Option3</vt:lpstr>
      <vt:lpstr>Option3</vt:lpstr>
      <vt:lpstr>'Expense Stmt'!Print_Area</vt:lpstr>
      <vt:lpstr>'Expense Stmt (2)'!Print_Area</vt:lpstr>
      <vt:lpstr>'Expense Stmt'!Print_Titles</vt:lpstr>
      <vt:lpstr>'Expense Stmt (2)'!Print_Titles</vt:lpstr>
      <vt:lpstr>'Expense Stmt (2)'!Rotarian</vt:lpstr>
      <vt:lpstr>Rotarian</vt:lpstr>
      <vt:lpstr>'Expense Stmt (2)'!Spouse</vt:lpstr>
      <vt:lpstr>'Expense Stmt (2)'!Staff</vt:lpstr>
      <vt:lpstr>Staff</vt:lpstr>
      <vt:lpstr>START</vt:lpstr>
      <vt:lpstr>TypeList</vt:lpstr>
      <vt:lpstr>'Expense Stmt (2)'!Volunteer</vt:lpstr>
      <vt:lpstr>Volunteer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expense report</dc:title>
  <dc:creator>Aaron Berndt</dc:creator>
  <cp:lastModifiedBy>Dennis</cp:lastModifiedBy>
  <cp:lastPrinted>2016-10-20T00:11:36Z</cp:lastPrinted>
  <dcterms:created xsi:type="dcterms:W3CDTF">1999-09-09T13:35:03Z</dcterms:created>
  <dcterms:modified xsi:type="dcterms:W3CDTF">2017-09-11T13:11:13Z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Owner">
    <vt:lpwstr>Accounts Payable Department</vt:lpwstr>
  </property>
  <property fmtid="{D5CDD505-2E9C-101B-9397-08002B2CF9AE}" pid="4" name="Status">
    <vt:lpwstr>Final</vt:lpwstr>
  </property>
  <property fmtid="{D5CDD505-2E9C-101B-9397-08002B2CF9AE}" pid="5" name="WhenToUse">
    <vt:lpwstr>Use this form only to be reimbursed for Rotary business expenses.  Do not use an SPA for reimbursements.</vt:lpwstr>
  </property>
  <property fmtid="{D5CDD505-2E9C-101B-9397-08002B2CF9AE}" pid="6" name="Description0">
    <vt:lpwstr>Rotary Expense Statement - English</vt:lpwstr>
  </property>
</Properties>
</file>