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jaywhamachek/Desktop/OneDrive/Rotary/"/>
    </mc:Choice>
  </mc:AlternateContent>
  <xr:revisionPtr revIDLastSave="0" documentId="8_{1820CA89-08E5-8D41-8BD7-CEB94D7BC629}" xr6:coauthVersionLast="47" xr6:coauthVersionMax="47" xr10:uidLastSave="{00000000-0000-0000-0000-000000000000}"/>
  <bookViews>
    <workbookView xWindow="0" yWindow="500" windowWidth="38400" windowHeight="19740" xr2:uid="{00000000-000D-0000-FFFF-FFFF00000000}"/>
  </bookViews>
  <sheets>
    <sheet name="Membership Process" sheetId="1" r:id="rId1"/>
    <sheet name="Reports" sheetId="2" r:id="rId2"/>
    <sheet name="Tasks" sheetId="3" r:id="rId3"/>
    <sheet name="Documents" sheetId="4" r:id="rId4"/>
    <sheet name="PP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IZWUkFbJ6tf/cAS10ob4w9T3ccdceCx7l63l7GO5iAs="/>
    </ext>
  </extLst>
</workbook>
</file>

<file path=xl/calcChain.xml><?xml version="1.0" encoding="utf-8"?>
<calcChain xmlns="http://schemas.openxmlformats.org/spreadsheetml/2006/main">
  <c r="A53" i="2" l="1"/>
  <c r="A52" i="2"/>
  <c r="A51" i="2"/>
  <c r="A50" i="2"/>
  <c r="B47" i="2"/>
  <c r="A42" i="2"/>
  <c r="A41" i="2"/>
  <c r="E40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A32" i="2" s="1"/>
  <c r="D31" i="2"/>
  <c r="C31" i="2"/>
  <c r="B31" i="2"/>
  <c r="A31" i="2"/>
  <c r="D30" i="2"/>
  <c r="C30" i="2"/>
  <c r="B30" i="2"/>
  <c r="A30" i="2" s="1"/>
  <c r="D29" i="2"/>
  <c r="C29" i="2"/>
  <c r="B29" i="2"/>
  <c r="A29" i="2"/>
  <c r="D28" i="2"/>
  <c r="C28" i="2"/>
  <c r="B28" i="2"/>
  <c r="A28" i="2" s="1"/>
  <c r="D27" i="2"/>
  <c r="C27" i="2"/>
  <c r="B27" i="2"/>
  <c r="A27" i="2"/>
  <c r="D26" i="2"/>
  <c r="C26" i="2"/>
  <c r="B26" i="2"/>
  <c r="A26" i="2" s="1"/>
  <c r="D25" i="2"/>
  <c r="C25" i="2"/>
  <c r="B25" i="2"/>
  <c r="A25" i="2"/>
  <c r="D24" i="2"/>
  <c r="C24" i="2"/>
  <c r="B24" i="2"/>
  <c r="A24" i="2" s="1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B40" i="2" s="1"/>
  <c r="A5" i="2"/>
  <c r="D4" i="2"/>
  <c r="D40" i="2" s="1"/>
  <c r="C4" i="2"/>
  <c r="C40" i="2" s="1"/>
  <c r="B4" i="2"/>
  <c r="A4" i="2"/>
  <c r="A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2" authorId="0" shapeId="0" xr:uid="{00000000-0006-0000-0000-000005000000}">
      <text>
        <r>
          <rPr>
            <sz val="12"/>
            <color theme="1"/>
            <rFont val="Calibri"/>
            <scheme val="minor"/>
          </rPr>
          <t>======
ID#AAAAhwYVtSQ
Microsoft Office User    (2022-10-13 20:12:52)
We should change this to Committee Intro depending on member interest</t>
        </r>
      </text>
    </comment>
    <comment ref="U7" authorId="0" shapeId="0" xr:uid="{00000000-0006-0000-0000-000004000000}">
      <text>
        <r>
          <rPr>
            <sz val="12"/>
            <color theme="1"/>
            <rFont val="Calibri"/>
            <scheme val="minor"/>
          </rPr>
          <t>======
ID#AAAA3LEi7qA
Alan Bazzaz    (2023-08-14 23:50:22)
Vocation Committee Chair and Board Member</t>
        </r>
      </text>
    </comment>
    <comment ref="U8" authorId="0" shapeId="0" xr:uid="{00000000-0006-0000-0000-000003000000}">
      <text>
        <r>
          <rPr>
            <sz val="12"/>
            <color theme="1"/>
            <rFont val="Calibri"/>
            <scheme val="minor"/>
          </rPr>
          <t>======
ID#AAAA3LEi7qE
Alan Bazzaz    (2023-08-14 23:51:04)
ISC member, YSC Co-Chair</t>
        </r>
      </text>
    </comment>
    <comment ref="U16" authorId="0" shapeId="0" xr:uid="{00000000-0006-0000-0000-000002000000}">
      <text>
        <r>
          <rPr>
            <sz val="12"/>
            <color theme="1"/>
            <rFont val="Calibri"/>
            <scheme val="minor"/>
          </rPr>
          <t>======
ID#AAAA3LEi7qI
Alan Bazzaz    (2023-08-14 23:54:40)
YSC Co-Chair</t>
        </r>
      </text>
    </comment>
    <comment ref="N25" authorId="0" shapeId="0" xr:uid="{00000000-0006-0000-0000-000001000000}">
      <text>
        <r>
          <rPr>
            <sz val="12"/>
            <color theme="1"/>
            <rFont val="Calibri"/>
            <scheme val="minor"/>
          </rPr>
          <t>Voted by email
======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vbOPmQ7TCvcqqDX12Fb9DuEYrm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" authorId="0" shapeId="0" xr:uid="{00000000-0006-0000-0100-000001000000}">
      <text>
        <r>
          <rPr>
            <sz val="12"/>
            <color theme="1"/>
            <rFont val="Calibri"/>
            <scheme val="minor"/>
          </rPr>
          <t>======
ID#AAAAptFGeKo
Microsoft Office User    (2023-02-18 18:47:50)
From DaCdb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DGNfMQsB0hE4oPJcE84zszPDyNA=="/>
    </ext>
  </extLst>
</comments>
</file>

<file path=xl/sharedStrings.xml><?xml version="1.0" encoding="utf-8"?>
<sst xmlns="http://schemas.openxmlformats.org/spreadsheetml/2006/main" count="392" uniqueCount="283">
  <si>
    <t>Recruiting/Induction</t>
  </si>
  <si>
    <t>Orientation/Mentorship</t>
  </si>
  <si>
    <t>Engagement/Retention</t>
  </si>
  <si>
    <t>Termin. Date</t>
  </si>
  <si>
    <t>Name</t>
  </si>
  <si>
    <t>Sponsor</t>
  </si>
  <si>
    <t>Mentor</t>
  </si>
  <si>
    <t>Occupation</t>
  </si>
  <si>
    <t>Interests</t>
  </si>
  <si>
    <t>Application sent to Prospect</t>
  </si>
  <si>
    <t>Application Received</t>
  </si>
  <si>
    <t>PP assigned</t>
  </si>
  <si>
    <t>PP Interview Date</t>
  </si>
  <si>
    <t>1st post</t>
  </si>
  <si>
    <t>2nd post</t>
  </si>
  <si>
    <t>Board Approval</t>
  </si>
  <si>
    <t>Induction</t>
  </si>
  <si>
    <t>Survey</t>
  </si>
  <si>
    <t>Fireside</t>
  </si>
  <si>
    <t>Greeter</t>
  </si>
  <si>
    <t>Member sign-in</t>
  </si>
  <si>
    <t>Vocation presentation</t>
  </si>
  <si>
    <t>Attendence</t>
  </si>
  <si>
    <t>Service Activities</t>
  </si>
  <si>
    <t>Committees  Joined</t>
  </si>
  <si>
    <t>TRF Contribution</t>
  </si>
  <si>
    <t>Social Activities</t>
  </si>
  <si>
    <t>Lexi Stangel</t>
  </si>
  <si>
    <t>David Petersen</t>
  </si>
  <si>
    <t>Malcolm Mathes</t>
  </si>
  <si>
    <t>Becky Owens</t>
  </si>
  <si>
    <t>Ron Herring</t>
  </si>
  <si>
    <t>n/a</t>
  </si>
  <si>
    <t>Jennifer Schiele</t>
  </si>
  <si>
    <t>Bill Korach</t>
  </si>
  <si>
    <t>Superintendent</t>
  </si>
  <si>
    <t>Done</t>
  </si>
  <si>
    <t>Jane Trethowan</t>
  </si>
  <si>
    <t>Sue Linnerooth</t>
  </si>
  <si>
    <t>Alia Alhumaid</t>
  </si>
  <si>
    <t>Jazeel Ormeno</t>
  </si>
  <si>
    <t>Geriatric MD</t>
  </si>
  <si>
    <t>Nancy Matanic</t>
  </si>
  <si>
    <t>Bob Liddell</t>
  </si>
  <si>
    <t>Nell Diamond</t>
  </si>
  <si>
    <t>Kristen Rantz</t>
  </si>
  <si>
    <t>Mike Dotten</t>
  </si>
  <si>
    <t>Heather Graves- Ramsey</t>
  </si>
  <si>
    <t>Paul Van Roon</t>
  </si>
  <si>
    <t>Nicole Budden</t>
  </si>
  <si>
    <t>Roger Hennagin</t>
  </si>
  <si>
    <t>Mark Birge</t>
  </si>
  <si>
    <t>Senior Living- The Stafford</t>
  </si>
  <si>
    <t>Yes</t>
  </si>
  <si>
    <t>Mary Puskas/Paul Graham</t>
  </si>
  <si>
    <t>Nancy Niland</t>
  </si>
  <si>
    <t>Andrew Edwards</t>
  </si>
  <si>
    <t>Terri Childress</t>
  </si>
  <si>
    <t>Library Admin - LO Library</t>
  </si>
  <si>
    <t>Dave Wolf/Peter Glazer</t>
  </si>
  <si>
    <t>Mark Evers</t>
  </si>
  <si>
    <t>Alan Bazzaz</t>
  </si>
  <si>
    <t>Retired-Business Consultant</t>
  </si>
  <si>
    <t>Malcolm &amp; Nell Diamond</t>
  </si>
  <si>
    <t>Loren Waltz</t>
  </si>
  <si>
    <t>Transfer from another club</t>
  </si>
  <si>
    <t>Rob LeChevallier</t>
  </si>
  <si>
    <t>Insurance</t>
  </si>
  <si>
    <t>NA</t>
  </si>
  <si>
    <t>Lauren O'Neill</t>
  </si>
  <si>
    <t>Skip O'Niel</t>
  </si>
  <si>
    <t>Susan Stohl</t>
  </si>
  <si>
    <t>Sen. Director, Operations</t>
  </si>
  <si>
    <t>Various times</t>
  </si>
  <si>
    <t>Malcolm &amp; Terri</t>
  </si>
  <si>
    <t>Keith O'brien</t>
  </si>
  <si>
    <t>Jeremy Davis</t>
  </si>
  <si>
    <t>Peter York</t>
  </si>
  <si>
    <t>Casa of Clackamas County</t>
  </si>
  <si>
    <t>Alan Bazazz/Bob Liddell</t>
  </si>
  <si>
    <t>Kim Terrell</t>
  </si>
  <si>
    <t>Martha Kerr</t>
  </si>
  <si>
    <t>Mark Birge/Scott Havens</t>
  </si>
  <si>
    <t>Carol Chabuk</t>
  </si>
  <si>
    <t>Ken Jensen</t>
  </si>
  <si>
    <t>Retired- Teacher</t>
  </si>
  <si>
    <t>Education</t>
  </si>
  <si>
    <t>Malcolm &amp; Sue Lennerouth</t>
  </si>
  <si>
    <t>Michael Jones</t>
  </si>
  <si>
    <t>Mark Waller</t>
  </si>
  <si>
    <t>U.S. Bank Manager</t>
  </si>
  <si>
    <t>Malcolm met Him on 11/4/22</t>
  </si>
  <si>
    <t>Bill Knopf</t>
  </si>
  <si>
    <t>Retired Civil Engineer</t>
  </si>
  <si>
    <t>Water projects</t>
  </si>
  <si>
    <t>Paul Graham/Peter Jurney</t>
  </si>
  <si>
    <t>Nicholas Graybeal</t>
  </si>
  <si>
    <t>Key Bank</t>
  </si>
  <si>
    <t>David Wolf/Peter Glazer</t>
  </si>
  <si>
    <t>Mike Brohoski</t>
  </si>
  <si>
    <t>Denise Brohoski</t>
  </si>
  <si>
    <t>Mark Birge/Sue Lenerooth</t>
  </si>
  <si>
    <t>Joe Kurmaski</t>
  </si>
  <si>
    <t>Washco Exce. Dir.</t>
  </si>
  <si>
    <t>Alan B/ David Wolf</t>
  </si>
  <si>
    <t>Melissa Boatwright</t>
  </si>
  <si>
    <t>Ace Handyman Serv./LinkedIn</t>
  </si>
  <si>
    <t>Rob Chevalier/Sue Linnerooth</t>
  </si>
  <si>
    <t>Thomas Croft</t>
  </si>
  <si>
    <t>Transfer from Santa Rosa</t>
  </si>
  <si>
    <t>Past Club President - Retired</t>
  </si>
  <si>
    <t>Start on July 1st</t>
  </si>
  <si>
    <t>Raven Walsh</t>
  </si>
  <si>
    <t>Brian Bice (W/L Transfer)</t>
  </si>
  <si>
    <t>ISC</t>
  </si>
  <si>
    <t>Melissa Willingham</t>
  </si>
  <si>
    <t>Previous nurse, tech sales, consultant</t>
  </si>
  <si>
    <t>Nell Diamond/Peter Jurney</t>
  </si>
  <si>
    <t>Charlene Woodworth</t>
  </si>
  <si>
    <t>Commerical RE  Sales , Retired</t>
  </si>
  <si>
    <t>Malcolm Mathes/Alan Bazzaz</t>
  </si>
  <si>
    <t>Jackie Karol</t>
  </si>
  <si>
    <t>Business Development Manager</t>
  </si>
  <si>
    <t>Nell Diamond/Alan Bazzaz</t>
  </si>
  <si>
    <t>Tetyana Zelyanovska</t>
  </si>
  <si>
    <t>Psycologist-Ukrainian Foundation</t>
  </si>
  <si>
    <t>Alan Bazzaz/Carlos Oldham</t>
  </si>
  <si>
    <t>Kyle Palmer</t>
  </si>
  <si>
    <t>David Wolf</t>
  </si>
  <si>
    <t>Optometrist - Palmer Eye Care</t>
  </si>
  <si>
    <t>Malcolm Mathes/Peter Glazer</t>
  </si>
  <si>
    <t>Faye Tarzaban</t>
  </si>
  <si>
    <t>Re-activate</t>
  </si>
  <si>
    <t>Nicole Nathan</t>
  </si>
  <si>
    <t>Mirjam Metcalf</t>
  </si>
  <si>
    <t>Executive Driector</t>
  </si>
  <si>
    <t>Arts</t>
  </si>
  <si>
    <t>Prospects</t>
  </si>
  <si>
    <t>Seth Jones</t>
  </si>
  <si>
    <t>Malcolm/Alan Bazzaz</t>
  </si>
  <si>
    <t>No</t>
  </si>
  <si>
    <t>ADHD &amp; Executive Functioning Coach-Rotary Lead Referral</t>
  </si>
  <si>
    <t>Jason Weitz</t>
  </si>
  <si>
    <t>Filmer</t>
  </si>
  <si>
    <t>Christina Fisher</t>
  </si>
  <si>
    <t>CEO Hunger Fighters</t>
  </si>
  <si>
    <t>Working out dues issue</t>
  </si>
  <si>
    <t>Robin Byrd</t>
  </si>
  <si>
    <t>LOSH Teacher</t>
  </si>
  <si>
    <t>Katie Wellham (sp)</t>
  </si>
  <si>
    <t>Laurie Carlson</t>
  </si>
  <si>
    <t>?</t>
  </si>
  <si>
    <t>twice in November/Laurie to bring her 12/12 meeting</t>
  </si>
  <si>
    <t>Lynn Brokaw</t>
  </si>
  <si>
    <t>Real Estate</t>
  </si>
  <si>
    <t>Attended 4/24/23</t>
  </si>
  <si>
    <t>Joe Gray</t>
  </si>
  <si>
    <t>Kevin Atiyah</t>
  </si>
  <si>
    <t>Peter Glazer</t>
  </si>
  <si>
    <t>Membership Report</t>
  </si>
  <si>
    <t>Since</t>
  </si>
  <si>
    <t>Propsects, not voted on</t>
  </si>
  <si>
    <t>Members to be voted</t>
  </si>
  <si>
    <t>Members to be inducted</t>
  </si>
  <si>
    <t>Inducted Members</t>
  </si>
  <si>
    <t>Dropped Members</t>
  </si>
  <si>
    <t>Date</t>
  </si>
  <si>
    <t>Reason</t>
  </si>
  <si>
    <t>Bertucci, Paul T</t>
  </si>
  <si>
    <t>Relocation</t>
  </si>
  <si>
    <t>Christian, Robin</t>
  </si>
  <si>
    <t>Not Interested</t>
  </si>
  <si>
    <t>Draznik, William R</t>
  </si>
  <si>
    <t>Ellis, Jonathan</t>
  </si>
  <si>
    <t>Business Obligations</t>
  </si>
  <si>
    <t>Ghazal, Roland R</t>
  </si>
  <si>
    <t>Nussmeier, Don</t>
  </si>
  <si>
    <t>Henstrand, Joyce L PhD</t>
  </si>
  <si>
    <t>Pierce, Bobby</t>
  </si>
  <si>
    <t>Deceased</t>
  </si>
  <si>
    <t>Meader, Harry</t>
  </si>
  <si>
    <t>Health</t>
  </si>
  <si>
    <t>Mohr, Jim E</t>
  </si>
  <si>
    <t>Pickett, Brian W</t>
  </si>
  <si>
    <t>Simons, Drina K</t>
  </si>
  <si>
    <t>Tarzaban, Faye J</t>
  </si>
  <si>
    <t>Financial</t>
  </si>
  <si>
    <t>Taylor, Ridge B</t>
  </si>
  <si>
    <t>Budden, Nicole</t>
  </si>
  <si>
    <t>Anthony Ciavarelli</t>
  </si>
  <si>
    <t>Marjorie Elken</t>
  </si>
  <si>
    <t>Kristin Engstrom</t>
  </si>
  <si>
    <t>Nancy Fisch</t>
  </si>
  <si>
    <t>Reed McNeal</t>
  </si>
  <si>
    <t>Rami Leyous</t>
  </si>
  <si>
    <t>Jeanne Paul</t>
  </si>
  <si>
    <t>Seth Prickett</t>
  </si>
  <si>
    <t>Ted Ricks</t>
  </si>
  <si>
    <t>Michael Fraser</t>
  </si>
  <si>
    <t>Active</t>
  </si>
  <si>
    <t>Active/Corporate</t>
  </si>
  <si>
    <t>Active R85</t>
  </si>
  <si>
    <t>Honorary</t>
  </si>
  <si>
    <t>Total</t>
  </si>
  <si>
    <t>Input:</t>
  </si>
  <si>
    <t>Application Request</t>
  </si>
  <si>
    <t>Output:</t>
  </si>
  <si>
    <t>Report:</t>
  </si>
  <si>
    <t>Pipeline Spreadsheet</t>
  </si>
  <si>
    <t>Activities:</t>
  </si>
  <si>
    <t>Check application for completeness with photo</t>
  </si>
  <si>
    <t>Assign 2 past presidents for interview</t>
  </si>
  <si>
    <t>Ensure publication of prospect for 2 weeks</t>
  </si>
  <si>
    <t>Ensure timely Board decision</t>
  </si>
  <si>
    <t>Ensure DacDb profile is complete</t>
  </si>
  <si>
    <t>Ensure an invoice for membership dues sent</t>
  </si>
  <si>
    <t>Perform Induction</t>
  </si>
  <si>
    <t>Complete Feedback Survey</t>
  </si>
  <si>
    <t>Orientation/ Mentorship</t>
  </si>
  <si>
    <t>Inducted Member</t>
  </si>
  <si>
    <t xml:space="preserve">Output: </t>
  </si>
  <si>
    <t>Engaged Member (attendence, committees, activities, friendships)</t>
  </si>
  <si>
    <t>Activities</t>
  </si>
  <si>
    <t>Assign a Mentor</t>
  </si>
  <si>
    <t>Schedule Vocation presentaton (Vocation committee)</t>
  </si>
  <si>
    <t>Schedule Greeter task</t>
  </si>
  <si>
    <t>Schedule Member sign-in task</t>
  </si>
  <si>
    <t>Schedule "Orientation Complete" presentation</t>
  </si>
  <si>
    <t>Complete a satisfaction survey</t>
  </si>
  <si>
    <t>Mentor Activities</t>
  </si>
  <si>
    <t>Non Rotarian</t>
  </si>
  <si>
    <t>Intro to Rotary club, district, and RI</t>
  </si>
  <si>
    <t>Visit another club</t>
  </si>
  <si>
    <t>District event attendance</t>
  </si>
  <si>
    <t>Rotarians</t>
  </si>
  <si>
    <t>Intro to a couple of committees of interest</t>
  </si>
  <si>
    <t>Take to one or more social events</t>
  </si>
  <si>
    <t>Engagement/ Retention</t>
  </si>
  <si>
    <t>Note: This requires involvement from all club members and committees</t>
  </si>
  <si>
    <t>Engaged Member</t>
  </si>
  <si>
    <t>Engaged Rotarian</t>
  </si>
  <si>
    <t xml:space="preserve">Engagement Report: Attendance, service activities, committees joined, </t>
  </si>
  <si>
    <t>social events, friendships, giving</t>
  </si>
  <si>
    <t>Monitor attendance (in person and Online)</t>
  </si>
  <si>
    <t>Monitor service activities (Rotary involved)</t>
  </si>
  <si>
    <t>Monitor activities within a committee</t>
  </si>
  <si>
    <t>Log social activities involved</t>
  </si>
  <si>
    <t>Log friendships within Rotary</t>
  </si>
  <si>
    <t>Document List</t>
  </si>
  <si>
    <t>Membership Application Form</t>
  </si>
  <si>
    <t>MEMBERSHIP PROPOSAL</t>
  </si>
  <si>
    <t>PP Interview Guide</t>
  </si>
  <si>
    <t>https://docs.google.com/document/d/1-CSSUyDV4yu4Kku_1tyXtKGfiz0R_j5l/edit</t>
  </si>
  <si>
    <t>Mentor Duties Guide</t>
  </si>
  <si>
    <t>https://docs.google.com/document/d/1-HPu2kHo_n8CAGw4TpImoAWCCrm2Fz0C/edit</t>
  </si>
  <si>
    <t>Recruiting &amp; Induction Process</t>
  </si>
  <si>
    <t>https://docs.google.com/document/d/1-Q4OIGZ_yErPtJJ5UK24HGjrKKTBBflv/edit</t>
  </si>
  <si>
    <t>Membershilp Book</t>
  </si>
  <si>
    <t>2022-23 LO Rotary Membership Book.docx</t>
  </si>
  <si>
    <t>Steps to Membership</t>
  </si>
  <si>
    <t>Steps to Membership (002).docx</t>
  </si>
  <si>
    <t>Potential Financial Commitment</t>
  </si>
  <si>
    <t>LOR Estimated Costs v.3.docx</t>
  </si>
  <si>
    <t>Orientation &amp; Mentor Process</t>
  </si>
  <si>
    <t>List of Mentors</t>
  </si>
  <si>
    <t>2023 membership mentors.doc</t>
  </si>
  <si>
    <t>What is Rotary</t>
  </si>
  <si>
    <t>https://docs.google.com/document/d/1-xk08KJs0D_4_fji-y5CEKqiGP3ohVL7/edit</t>
  </si>
  <si>
    <t>Intro to LORC</t>
  </si>
  <si>
    <t>https://docs.google.com/document/d/102z-5_YqnDf2r-oNMH0hqQnX2xPzFyrg/edit</t>
  </si>
  <si>
    <t>Potential Time Commitment</t>
  </si>
  <si>
    <t>Club Projects &amp; Activities</t>
  </si>
  <si>
    <t>Rotary Club of Lake Oswego Activities.docx</t>
  </si>
  <si>
    <t>R&amp;I process survey</t>
  </si>
  <si>
    <t>O&amp;M process survey</t>
  </si>
  <si>
    <t>Potential Past Presidents to Interview</t>
  </si>
  <si>
    <t>Sue Lennerooth</t>
  </si>
  <si>
    <t>Paul Graham</t>
  </si>
  <si>
    <t xml:space="preserve">Michael Dotten </t>
  </si>
  <si>
    <t>Membership Chair</t>
  </si>
  <si>
    <t>Mary Puskas</t>
  </si>
  <si>
    <t>Peter Journey</t>
  </si>
  <si>
    <t>Roger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</si>
</sst>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mm/dd/yy"/>
    <numFmt numFmtId="166" formatCode="m\-d\-yy"/>
  </numFmts>
  <fonts count="39" x14ac:knownFonts="1">
    <font>
      <sz val="12"/>
      <color theme="1"/>
      <name val="Calibri"/>
      <scheme val="minor"/>
    </font>
    <font>
      <b/>
      <sz val="18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trike/>
      <sz val="12"/>
      <color theme="1"/>
      <name val="Calibri"/>
      <family val="2"/>
    </font>
    <font>
      <sz val="12"/>
      <color rgb="FF0563C1"/>
      <name val="Calibri"/>
      <family val="2"/>
    </font>
    <font>
      <u/>
      <sz val="12"/>
      <color theme="1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4"/>
      <color theme="1"/>
      <name val="Calibri"/>
      <family val="2"/>
    </font>
    <font>
      <sz val="12"/>
      <color rgb="FF424242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563C1"/>
      <name val="Calibri"/>
      <family val="2"/>
    </font>
    <font>
      <u/>
      <sz val="12"/>
      <color rgb="FF0000FF"/>
      <name val="Calibri"/>
      <family val="2"/>
    </font>
    <font>
      <u/>
      <sz val="12"/>
      <color rgb="FF0563C1"/>
      <name val="Calibri"/>
      <family val="2"/>
    </font>
    <font>
      <u/>
      <sz val="12"/>
      <color rgb="FF0000FF"/>
      <name val="Calibri"/>
      <family val="2"/>
    </font>
    <font>
      <strike/>
      <sz val="12"/>
      <color theme="1"/>
      <name val="Calibri"/>
      <family val="2"/>
      <scheme val="minor"/>
    </font>
    <font>
      <strike/>
      <sz val="12"/>
      <color rgb="FF222222"/>
      <name val="Calibri"/>
      <family val="2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sz val="12"/>
      <color theme="1"/>
      <name val="Tahoma"/>
      <family val="2"/>
    </font>
    <font>
      <sz val="12"/>
      <color rgb="FF666666"/>
      <name val="Tahoma"/>
      <family val="2"/>
    </font>
    <font>
      <u/>
      <sz val="12"/>
      <color theme="1"/>
      <name val="Tahoma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u/>
      <sz val="12"/>
      <color rgb="FF0563C1"/>
      <name val="Calibri"/>
      <family val="2"/>
    </font>
    <font>
      <u/>
      <sz val="12"/>
      <color rgb="FF000000"/>
      <name val="Calibri"/>
      <family val="2"/>
    </font>
    <font>
      <u/>
      <sz val="12"/>
      <color theme="10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Arial"/>
      <family val="2"/>
    </font>
    <font>
      <u/>
      <sz val="14"/>
      <color rgb="FF0000FF"/>
      <name val="Arial"/>
      <family val="2"/>
    </font>
    <font>
      <u/>
      <sz val="12"/>
      <color rgb="FF0563C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CDCDC"/>
      </left>
      <right style="medium">
        <color rgb="FFDCDCDC"/>
      </right>
      <top style="medium">
        <color rgb="FFDCDCDC"/>
      </top>
      <bottom style="medium">
        <color rgb="FFDCDCDC"/>
      </bottom>
      <diagonal/>
    </border>
    <border>
      <left style="medium">
        <color rgb="FFDCDCDC"/>
      </left>
      <right style="medium">
        <color rgb="FFDCDCDC"/>
      </right>
      <top style="medium">
        <color rgb="FFDCDCDC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3" xfId="0" applyFont="1" applyBorder="1"/>
    <xf numFmtId="0" fontId="3" fillId="0" borderId="14" xfId="0" applyFont="1" applyBorder="1"/>
    <xf numFmtId="164" fontId="3" fillId="0" borderId="1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2" borderId="0" xfId="0" applyFont="1" applyFill="1"/>
    <xf numFmtId="0" fontId="3" fillId="2" borderId="15" xfId="0" applyFont="1" applyFill="1" applyBorder="1"/>
    <xf numFmtId="0" fontId="3" fillId="2" borderId="1" xfId="0" applyFont="1" applyFill="1" applyBorder="1"/>
    <xf numFmtId="0" fontId="3" fillId="2" borderId="16" xfId="0" applyFont="1" applyFill="1" applyBorder="1"/>
    <xf numFmtId="164" fontId="3" fillId="2" borderId="15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/>
    <xf numFmtId="164" fontId="3" fillId="2" borderId="1" xfId="0" applyNumberFormat="1" applyFont="1" applyFill="1" applyBorder="1"/>
    <xf numFmtId="14" fontId="3" fillId="0" borderId="0" xfId="0" applyNumberFormat="1" applyFont="1"/>
    <xf numFmtId="0" fontId="5" fillId="0" borderId="13" xfId="0" applyFont="1" applyBorder="1"/>
    <xf numFmtId="0" fontId="5" fillId="0" borderId="0" xfId="0" applyFont="1"/>
    <xf numFmtId="0" fontId="5" fillId="2" borderId="0" xfId="0" applyFont="1" applyFill="1"/>
    <xf numFmtId="0" fontId="5" fillId="2" borderId="15" xfId="0" applyFont="1" applyFill="1" applyBorder="1"/>
    <xf numFmtId="0" fontId="5" fillId="2" borderId="1" xfId="0" applyFont="1" applyFill="1" applyBorder="1"/>
    <xf numFmtId="165" fontId="3" fillId="2" borderId="1" xfId="0" applyNumberFormat="1" applyFont="1" applyFill="1" applyBorder="1"/>
    <xf numFmtId="165" fontId="3" fillId="0" borderId="0" xfId="0" applyNumberFormat="1" applyFont="1"/>
    <xf numFmtId="0" fontId="6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3" fillId="2" borderId="16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4" borderId="0" xfId="0" applyFont="1" applyFill="1"/>
    <xf numFmtId="0" fontId="3" fillId="4" borderId="15" xfId="0" applyFont="1" applyFill="1" applyBorder="1"/>
    <xf numFmtId="0" fontId="3" fillId="4" borderId="1" xfId="0" applyFont="1" applyFill="1" applyBorder="1"/>
    <xf numFmtId="166" fontId="3" fillId="4" borderId="16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4" borderId="0" xfId="0" applyFont="1" applyFill="1"/>
    <xf numFmtId="0" fontId="3" fillId="4" borderId="16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3" fillId="0" borderId="13" xfId="0" applyFont="1" applyBorder="1"/>
    <xf numFmtId="0" fontId="18" fillId="6" borderId="1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164" fontId="3" fillId="4" borderId="9" xfId="0" applyNumberFormat="1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3" xfId="0" applyFont="1" applyBorder="1"/>
    <xf numFmtId="0" fontId="4" fillId="0" borderId="17" xfId="0" applyFont="1" applyBorder="1"/>
    <xf numFmtId="0" fontId="4" fillId="0" borderId="18" xfId="0" applyFont="1" applyBorder="1"/>
    <xf numFmtId="0" fontId="3" fillId="0" borderId="18" xfId="0" applyFont="1" applyBorder="1"/>
    <xf numFmtId="0" fontId="3" fillId="0" borderId="19" xfId="0" applyFont="1" applyBorder="1"/>
    <xf numFmtId="0" fontId="3" fillId="3" borderId="0" xfId="0" applyFont="1" applyFill="1"/>
    <xf numFmtId="0" fontId="3" fillId="3" borderId="15" xfId="0" applyFont="1" applyFill="1" applyBorder="1"/>
    <xf numFmtId="0" fontId="3" fillId="3" borderId="1" xfId="0" applyFont="1" applyFill="1" applyBorder="1"/>
    <xf numFmtId="0" fontId="3" fillId="3" borderId="16" xfId="0" applyFont="1" applyFill="1" applyBorder="1"/>
    <xf numFmtId="164" fontId="3" fillId="3" borderId="1" xfId="0" applyNumberFormat="1" applyFont="1" applyFill="1" applyBorder="1"/>
    <xf numFmtId="0" fontId="5" fillId="0" borderId="14" xfId="0" applyFont="1" applyBorder="1"/>
    <xf numFmtId="164" fontId="5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15" xfId="0" applyFont="1" applyFill="1" applyBorder="1"/>
    <xf numFmtId="0" fontId="5" fillId="3" borderId="1" xfId="0" applyFont="1" applyFill="1" applyBorder="1"/>
    <xf numFmtId="164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21" fillId="0" borderId="0" xfId="0" applyFont="1"/>
    <xf numFmtId="0" fontId="22" fillId="3" borderId="0" xfId="0" applyFont="1" applyFill="1"/>
    <xf numFmtId="0" fontId="22" fillId="3" borderId="15" xfId="0" applyFont="1" applyFill="1" applyBorder="1"/>
    <xf numFmtId="0" fontId="5" fillId="2" borderId="16" xfId="0" applyFont="1" applyFill="1" applyBorder="1"/>
    <xf numFmtId="164" fontId="5" fillId="2" borderId="15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5" fillId="0" borderId="0" xfId="0" applyNumberFormat="1" applyFont="1"/>
    <xf numFmtId="0" fontId="23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3" fillId="2" borderId="9" xfId="0" applyFont="1" applyFill="1" applyBorder="1"/>
    <xf numFmtId="0" fontId="24" fillId="0" borderId="0" xfId="0" applyFont="1"/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7" fillId="0" borderId="0" xfId="0" applyFont="1"/>
    <xf numFmtId="14" fontId="28" fillId="6" borderId="22" xfId="0" applyNumberFormat="1" applyFont="1" applyFill="1" applyBorder="1" applyAlignment="1">
      <alignment horizontal="center" vertical="top"/>
    </xf>
    <xf numFmtId="0" fontId="28" fillId="6" borderId="22" xfId="0" applyFont="1" applyFill="1" applyBorder="1" applyAlignment="1">
      <alignment horizontal="left" vertical="top" wrapText="1"/>
    </xf>
    <xf numFmtId="14" fontId="28" fillId="6" borderId="23" xfId="0" applyNumberFormat="1" applyFont="1" applyFill="1" applyBorder="1" applyAlignment="1">
      <alignment horizontal="center" vertical="top"/>
    </xf>
    <xf numFmtId="0" fontId="28" fillId="6" borderId="23" xfId="0" applyFont="1" applyFill="1" applyBorder="1" applyAlignment="1">
      <alignment horizontal="left" vertical="top" wrapText="1"/>
    </xf>
    <xf numFmtId="0" fontId="29" fillId="0" borderId="0" xfId="0" applyFont="1"/>
    <xf numFmtId="0" fontId="25" fillId="0" borderId="0" xfId="0" applyFont="1" applyAlignment="1">
      <alignment horizontal="center"/>
    </xf>
    <xf numFmtId="0" fontId="25" fillId="0" borderId="24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" fillId="7" borderId="1" xfId="0" applyFont="1" applyFill="1" applyBorder="1"/>
    <xf numFmtId="164" fontId="1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6UlwjwP_24eTBxMtNte5dLBRSB9K8jo7" TargetMode="External"/><Relationship Id="rId13" Type="http://schemas.openxmlformats.org/officeDocument/2006/relationships/hyperlink" Target="https://docs.google.com/document/u/0/d/16ePpPbGxnhDzGm9dZNc-zaqj1pVLaWzS/edit" TargetMode="External"/><Relationship Id="rId18" Type="http://schemas.openxmlformats.org/officeDocument/2006/relationships/hyperlink" Target="https://drive.google.com/open?id=1drP1oREVHcbaOsgfLDI094hB0FZOiRRl" TargetMode="External"/><Relationship Id="rId26" Type="http://schemas.openxmlformats.org/officeDocument/2006/relationships/hyperlink" Target="https://drive.google.com/open?id=1Y_s5FS5hpZ0bC0EX-dZ3hPzbVjaWuUNb" TargetMode="External"/><Relationship Id="rId3" Type="http://schemas.openxmlformats.org/officeDocument/2006/relationships/hyperlink" Target="https://docs.google.com/document/u/0/d/1JRz1aYb6vW2I3HlHAstKC40yGiAXJ376/edit" TargetMode="External"/><Relationship Id="rId21" Type="http://schemas.openxmlformats.org/officeDocument/2006/relationships/hyperlink" Target="https://drive.google.com/open?id=10FSmSGIaoQXUPWf8ZxNo-P7jH4LW6Kxp" TargetMode="External"/><Relationship Id="rId7" Type="http://schemas.openxmlformats.org/officeDocument/2006/relationships/hyperlink" Target="https://drive.google.com/open?id=15PdcDICEeoQlp-Vb04KGb5r96SAe5O8B" TargetMode="External"/><Relationship Id="rId12" Type="http://schemas.openxmlformats.org/officeDocument/2006/relationships/hyperlink" Target="https://drive.google.com/open?id=12kM57fov_qNU2opNl1kMNOTLBVmDyUDz" TargetMode="External"/><Relationship Id="rId17" Type="http://schemas.openxmlformats.org/officeDocument/2006/relationships/hyperlink" Target="https://docs.google.com/document/u/0/d/1JbkOXnWv_tOUdP-V8Nw3_3H4gGHHHkEb/edit" TargetMode="External"/><Relationship Id="rId25" Type="http://schemas.openxmlformats.org/officeDocument/2006/relationships/hyperlink" Target="https://docs.google.com/document/u/0/d/18e46CFIXbnnU5IdhOq06D40_Drk3aiEM/edit" TargetMode="External"/><Relationship Id="rId2" Type="http://schemas.openxmlformats.org/officeDocument/2006/relationships/hyperlink" Target="https://docs.google.com/document/u/0/d/1JRz1aYb6vW2I3HlHAstKC40yGiAXJ376/edit" TargetMode="External"/><Relationship Id="rId16" Type="http://schemas.openxmlformats.org/officeDocument/2006/relationships/hyperlink" Target="https://drive.google.com/open?id=1_KY1u8PKNOP0AIPzmfOhYU2B7tAXliUJ" TargetMode="External"/><Relationship Id="rId20" Type="http://schemas.openxmlformats.org/officeDocument/2006/relationships/hyperlink" Target="https://drive.google.com/open?id=1UqYm3ZTtTd49ReAMZRM6h7dbCBh0o_Q4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s://drive.google.com/open?id=1oe-80v5P6gyzV4_-ch0p5HbEtAMiKYdw" TargetMode="External"/><Relationship Id="rId6" Type="http://schemas.openxmlformats.org/officeDocument/2006/relationships/hyperlink" Target="https://docs.google.com/document/u/0/d/1EG-lYdyWapIV39lBYI4a1IFh5CRSMape/edit" TargetMode="External"/><Relationship Id="rId11" Type="http://schemas.openxmlformats.org/officeDocument/2006/relationships/hyperlink" Target="https://docs.google.com/document/u/0/d/1qwUMWyZG5aDtMQY5gh6gWOxW1ybYnh_0/edit" TargetMode="External"/><Relationship Id="rId24" Type="http://schemas.openxmlformats.org/officeDocument/2006/relationships/hyperlink" Target="https://drive.google.com/open?id=14yqXVfgMG-zeZ8Ax8W3AjYDu1TUg6w_O" TargetMode="External"/><Relationship Id="rId5" Type="http://schemas.openxmlformats.org/officeDocument/2006/relationships/hyperlink" Target="https://docs.google.com/document/u/0/d/1VlnRRTU-A5F62jiDA9NlgmFfXgTFVqqq/edit" TargetMode="External"/><Relationship Id="rId15" Type="http://schemas.openxmlformats.org/officeDocument/2006/relationships/hyperlink" Target="https://docs.google.com/document/u/0/d/1yiDsrRYYFbHTqapaxx-ayqCokbgvSrql/edit" TargetMode="External"/><Relationship Id="rId23" Type="http://schemas.openxmlformats.org/officeDocument/2006/relationships/hyperlink" Target="https://drive.google.com/open?id=1yhz_n6qiHeubjzw4tLzX-FxKEC0B_OqM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drive.google.com/open?id=1YwycRbQjgib3PQHnUCVdD8Ie9dhX75m7" TargetMode="External"/><Relationship Id="rId19" Type="http://schemas.openxmlformats.org/officeDocument/2006/relationships/hyperlink" Target="https://docs.google.com/document/u/0/d/1_WxRwm48uP5R_pQ7jfipTEbiIMPgWWX8/edit" TargetMode="External"/><Relationship Id="rId4" Type="http://schemas.openxmlformats.org/officeDocument/2006/relationships/hyperlink" Target="https://docs.google.com/document/u/0/d/1AMBydRuEg6Wq_NSJO6-bBUS9lJfM5Wh_/edit" TargetMode="External"/><Relationship Id="rId9" Type="http://schemas.openxmlformats.org/officeDocument/2006/relationships/hyperlink" Target="https://docs.google.com/document/u/0/d/1c7fSH9jUKOAZcaF2VIWtvVYqylhydxGC/edit" TargetMode="External"/><Relationship Id="rId14" Type="http://schemas.openxmlformats.org/officeDocument/2006/relationships/hyperlink" Target="https://drive.google.com/open?id=1Jv2IgfuSvJh_moBAOe9to9dZYREsAcLX" TargetMode="External"/><Relationship Id="rId22" Type="http://schemas.openxmlformats.org/officeDocument/2006/relationships/hyperlink" Target="https://drive.google.com/open?id=1IgCmjRGYfVdLycaoVy7Bl4XHypHeaVm8" TargetMode="External"/><Relationship Id="rId27" Type="http://schemas.openxmlformats.org/officeDocument/2006/relationships/hyperlink" Target="https://drive.google.com/open?id=18ZBz5T4OT_m7TjzUR7bS_0iQn1o_wlo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u/0/d/18pTykTYrbVFYLSkySpPMlUNqdGCUfKek/edit" TargetMode="External"/><Relationship Id="rId3" Type="http://schemas.openxmlformats.org/officeDocument/2006/relationships/hyperlink" Target="https://docs.google.com/document/d/1-HPu2kHo_n8CAGw4TpImoAWCCrm2Fz0C/edit" TargetMode="External"/><Relationship Id="rId7" Type="http://schemas.openxmlformats.org/officeDocument/2006/relationships/hyperlink" Target="https://docs.google.com/document/u/0/d/1r7GHpUvPYCoIMPG_1oAl2kuVbAWLO7nK/edit" TargetMode="External"/><Relationship Id="rId2" Type="http://schemas.openxmlformats.org/officeDocument/2006/relationships/hyperlink" Target="https://docs.google.com/document/d/1-CSSUyDV4yu4Kku_1tyXtKGfiz0R_j5l/edit" TargetMode="External"/><Relationship Id="rId1" Type="http://schemas.openxmlformats.org/officeDocument/2006/relationships/hyperlink" Target="https://docs.google.com/document/u/0/d/1MbCFM1UUPyL7BMFS61WBtCvjRTvgOJc12pYeI5Iltu4/edit" TargetMode="External"/><Relationship Id="rId6" Type="http://schemas.openxmlformats.org/officeDocument/2006/relationships/hyperlink" Target="https://docs.google.com/document/u/0/d/1HS7SWR-QQwPbJMKfreOh269KvItJ77i8/edit" TargetMode="External"/><Relationship Id="rId11" Type="http://schemas.openxmlformats.org/officeDocument/2006/relationships/hyperlink" Target="https://docs.google.com/document/u/0/d/12EqL6FR9cQf8tm7YJ89WJ78RmQ9x7qAk/edit" TargetMode="External"/><Relationship Id="rId5" Type="http://schemas.openxmlformats.org/officeDocument/2006/relationships/hyperlink" Target="https://docs.google.com/document/u/0/d/14g9MMNAOe-ARdkSJKIrOpPBOtshvUrz3/edit" TargetMode="External"/><Relationship Id="rId10" Type="http://schemas.openxmlformats.org/officeDocument/2006/relationships/hyperlink" Target="https://docs.google.com/document/d/102z-5_YqnDf2r-oNMH0hqQnX2xPzFyrg/edit" TargetMode="External"/><Relationship Id="rId4" Type="http://schemas.openxmlformats.org/officeDocument/2006/relationships/hyperlink" Target="https://docs.google.com/document/d/1-Q4OIGZ_yErPtJJ5UK24HGjrKKTBBflv/edit" TargetMode="External"/><Relationship Id="rId9" Type="http://schemas.openxmlformats.org/officeDocument/2006/relationships/hyperlink" Target="https://docs.google.com/document/d/1-xk08KJs0D_4_fji-y5CEKqiGP3ohVL7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2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11.1640625" defaultRowHeight="15" customHeight="1" x14ac:dyDescent="0.2"/>
  <cols>
    <col min="1" max="1" width="10.83203125" hidden="1" customWidth="1"/>
    <col min="2" max="2" width="9.83203125" customWidth="1"/>
    <col min="3" max="3" width="21.33203125" customWidth="1"/>
    <col min="4" max="4" width="17" customWidth="1"/>
    <col min="5" max="5" width="12.83203125" customWidth="1"/>
    <col min="6" max="6" width="19.5" customWidth="1"/>
    <col min="7" max="7" width="16.1640625" customWidth="1"/>
    <col min="8" max="9" width="13.5" customWidth="1"/>
    <col min="10" max="10" width="21.6640625" customWidth="1"/>
    <col min="11" max="11" width="10.6640625" customWidth="1"/>
    <col min="12" max="13" width="10.5" customWidth="1"/>
    <col min="14" max="14" width="10.1640625" customWidth="1"/>
    <col min="15" max="15" width="13" customWidth="1"/>
    <col min="16" max="16" width="11.1640625" customWidth="1"/>
    <col min="17" max="18" width="10.5" customWidth="1"/>
    <col min="19" max="19" width="13.5" customWidth="1"/>
    <col min="20" max="20" width="13.6640625" customWidth="1"/>
    <col min="21" max="21" width="11.83203125" customWidth="1"/>
    <col min="22" max="22" width="13.6640625" customWidth="1"/>
    <col min="23" max="23" width="10.5" customWidth="1"/>
    <col min="24" max="25" width="13.5" customWidth="1"/>
    <col min="26" max="28" width="10.5" customWidth="1"/>
  </cols>
  <sheetData>
    <row r="1" spans="1:28" ht="34.5" customHeight="1" x14ac:dyDescent="0.2">
      <c r="A1" s="1"/>
      <c r="B1" s="2"/>
      <c r="C1" s="3"/>
      <c r="D1" s="3"/>
      <c r="E1" s="3"/>
      <c r="F1" s="3"/>
      <c r="G1" s="3"/>
      <c r="H1" s="130" t="s">
        <v>0</v>
      </c>
      <c r="I1" s="131"/>
      <c r="J1" s="131"/>
      <c r="K1" s="131"/>
      <c r="L1" s="131"/>
      <c r="M1" s="131"/>
      <c r="N1" s="131"/>
      <c r="O1" s="131"/>
      <c r="P1" s="132"/>
      <c r="Q1" s="133" t="s">
        <v>1</v>
      </c>
      <c r="R1" s="131"/>
      <c r="S1" s="131"/>
      <c r="T1" s="131"/>
      <c r="U1" s="132"/>
      <c r="V1" s="134" t="s">
        <v>2</v>
      </c>
      <c r="W1" s="135"/>
      <c r="X1" s="135"/>
      <c r="Y1" s="135"/>
      <c r="Z1" s="136"/>
      <c r="AA1" s="1"/>
      <c r="AB1" s="1"/>
    </row>
    <row r="2" spans="1:28" ht="32.25" customHeight="1" x14ac:dyDescent="0.2">
      <c r="A2" s="4"/>
      <c r="B2" s="5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7" t="s">
        <v>8</v>
      </c>
      <c r="H2" s="8" t="s">
        <v>9</v>
      </c>
      <c r="I2" s="9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9" t="s">
        <v>16</v>
      </c>
      <c r="P2" s="7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7" t="s">
        <v>17</v>
      </c>
      <c r="V2" s="5" t="s">
        <v>22</v>
      </c>
      <c r="W2" s="6" t="s">
        <v>23</v>
      </c>
      <c r="X2" s="6" t="s">
        <v>24</v>
      </c>
      <c r="Y2" s="6" t="s">
        <v>25</v>
      </c>
      <c r="Z2" s="7" t="s">
        <v>26</v>
      </c>
      <c r="AA2" s="4"/>
      <c r="AB2" s="4"/>
    </row>
    <row r="3" spans="1:28" ht="15.75" customHeight="1" x14ac:dyDescent="0.2">
      <c r="A3" s="10"/>
      <c r="B3" s="10"/>
      <c r="C3" s="11"/>
      <c r="D3" s="10"/>
      <c r="E3" s="10"/>
      <c r="F3" s="10"/>
      <c r="G3" s="12"/>
      <c r="H3" s="13"/>
      <c r="I3" s="14"/>
      <c r="J3" s="15"/>
      <c r="K3" s="15"/>
      <c r="L3" s="10"/>
      <c r="M3" s="10"/>
      <c r="N3" s="10"/>
      <c r="O3" s="16"/>
      <c r="P3" s="12"/>
      <c r="Q3" s="10"/>
      <c r="R3" s="10"/>
      <c r="S3" s="10"/>
      <c r="T3" s="10"/>
      <c r="U3" s="12"/>
      <c r="V3" s="11"/>
      <c r="W3" s="10"/>
      <c r="X3" s="10"/>
      <c r="Y3" s="10"/>
      <c r="Z3" s="12"/>
    </row>
    <row r="4" spans="1:28" ht="15.75" customHeight="1" x14ac:dyDescent="0.2">
      <c r="A4" s="10"/>
      <c r="B4" s="17"/>
      <c r="C4" s="18" t="s">
        <v>27</v>
      </c>
      <c r="D4" s="19" t="s">
        <v>28</v>
      </c>
      <c r="E4" s="19" t="s">
        <v>29</v>
      </c>
      <c r="F4" s="19"/>
      <c r="G4" s="20"/>
      <c r="H4" s="21"/>
      <c r="I4" s="22"/>
      <c r="J4" s="23"/>
      <c r="K4" s="23"/>
      <c r="L4" s="19"/>
      <c r="M4" s="19"/>
      <c r="N4" s="24">
        <v>44424</v>
      </c>
      <c r="O4" s="25">
        <v>44425</v>
      </c>
      <c r="P4" s="20"/>
      <c r="Q4" s="19"/>
      <c r="R4" s="19"/>
      <c r="S4" s="19"/>
      <c r="T4" s="19"/>
      <c r="U4" s="20"/>
      <c r="V4" s="18"/>
      <c r="W4" s="19"/>
      <c r="X4" s="19"/>
      <c r="Y4" s="19"/>
      <c r="Z4" s="20"/>
      <c r="AA4" s="19"/>
      <c r="AB4" s="19"/>
    </row>
    <row r="5" spans="1:28" ht="15.75" customHeight="1" x14ac:dyDescent="0.2">
      <c r="A5" s="10"/>
      <c r="B5" s="10"/>
      <c r="C5" s="11" t="s">
        <v>30</v>
      </c>
      <c r="D5" s="10" t="s">
        <v>31</v>
      </c>
      <c r="E5" s="10" t="s">
        <v>32</v>
      </c>
      <c r="F5" s="10"/>
      <c r="G5" s="12"/>
      <c r="H5" s="13"/>
      <c r="I5" s="14"/>
      <c r="J5" s="15"/>
      <c r="K5" s="15"/>
      <c r="L5" s="10"/>
      <c r="M5" s="10"/>
      <c r="N5" s="26">
        <v>44487</v>
      </c>
      <c r="O5" s="16">
        <v>44487</v>
      </c>
      <c r="P5" s="12"/>
      <c r="Q5" s="10"/>
      <c r="R5" s="10"/>
      <c r="S5" s="10"/>
      <c r="T5" s="10"/>
      <c r="U5" s="12"/>
      <c r="V5" s="11"/>
      <c r="W5" s="10"/>
      <c r="X5" s="10"/>
      <c r="Y5" s="10"/>
      <c r="Z5" s="12"/>
    </row>
    <row r="6" spans="1:28" ht="15.75" customHeight="1" x14ac:dyDescent="0.2">
      <c r="A6" s="10"/>
      <c r="B6" s="17"/>
      <c r="C6" s="18" t="s">
        <v>33</v>
      </c>
      <c r="D6" s="19" t="s">
        <v>34</v>
      </c>
      <c r="E6" s="19" t="s">
        <v>32</v>
      </c>
      <c r="F6" s="19" t="s">
        <v>35</v>
      </c>
      <c r="G6" s="20"/>
      <c r="H6" s="21"/>
      <c r="I6" s="22"/>
      <c r="J6" s="23"/>
      <c r="K6" s="23"/>
      <c r="L6" s="19"/>
      <c r="M6" s="19"/>
      <c r="N6" s="24">
        <v>44487</v>
      </c>
      <c r="O6" s="25">
        <v>44487</v>
      </c>
      <c r="P6" s="20"/>
      <c r="Q6" s="19"/>
      <c r="R6" s="19" t="s">
        <v>36</v>
      </c>
      <c r="S6" s="19" t="s">
        <v>36</v>
      </c>
      <c r="T6" s="19" t="s">
        <v>36</v>
      </c>
      <c r="U6" s="20"/>
      <c r="V6" s="18"/>
      <c r="W6" s="19"/>
      <c r="X6" s="19"/>
      <c r="Y6" s="19"/>
      <c r="Z6" s="20"/>
      <c r="AA6" s="19"/>
      <c r="AB6" s="19"/>
    </row>
    <row r="7" spans="1:28" ht="15.75" customHeight="1" x14ac:dyDescent="0.2">
      <c r="A7" s="10"/>
      <c r="B7" s="10"/>
      <c r="C7" s="11" t="s">
        <v>37</v>
      </c>
      <c r="D7" s="10" t="s">
        <v>38</v>
      </c>
      <c r="E7" s="10" t="s">
        <v>38</v>
      </c>
      <c r="F7" s="10"/>
      <c r="G7" s="12"/>
      <c r="H7" s="13"/>
      <c r="I7" s="14"/>
      <c r="J7" s="15"/>
      <c r="K7" s="15"/>
      <c r="L7" s="10"/>
      <c r="M7" s="10"/>
      <c r="N7" s="26">
        <v>44593</v>
      </c>
      <c r="O7" s="16">
        <v>44593</v>
      </c>
      <c r="P7" s="12"/>
      <c r="Q7" s="10"/>
      <c r="R7" s="10" t="s">
        <v>36</v>
      </c>
      <c r="S7" s="10" t="s">
        <v>36</v>
      </c>
      <c r="T7" s="10" t="s">
        <v>36</v>
      </c>
      <c r="U7" s="12" t="s">
        <v>36</v>
      </c>
      <c r="V7" s="11"/>
      <c r="W7" s="10"/>
      <c r="X7" s="10"/>
      <c r="Y7" s="10"/>
      <c r="Z7" s="12"/>
    </row>
    <row r="8" spans="1:28" ht="15.75" customHeight="1" x14ac:dyDescent="0.2">
      <c r="A8" s="10"/>
      <c r="B8" s="17"/>
      <c r="C8" s="18" t="s">
        <v>39</v>
      </c>
      <c r="D8" s="19" t="s">
        <v>40</v>
      </c>
      <c r="E8" s="19" t="s">
        <v>32</v>
      </c>
      <c r="F8" s="19" t="s">
        <v>41</v>
      </c>
      <c r="G8" s="20"/>
      <c r="H8" s="21"/>
      <c r="I8" s="22"/>
      <c r="J8" s="23"/>
      <c r="K8" s="23"/>
      <c r="L8" s="19"/>
      <c r="M8" s="19"/>
      <c r="N8" s="24">
        <v>44703</v>
      </c>
      <c r="O8" s="24">
        <v>44703</v>
      </c>
      <c r="P8" s="20"/>
      <c r="Q8" s="19"/>
      <c r="R8" s="19" t="s">
        <v>36</v>
      </c>
      <c r="S8" s="19" t="s">
        <v>36</v>
      </c>
      <c r="T8" s="19" t="s">
        <v>36</v>
      </c>
      <c r="U8" s="20" t="s">
        <v>36</v>
      </c>
      <c r="V8" s="18"/>
      <c r="W8" s="19"/>
      <c r="X8" s="19"/>
      <c r="Y8" s="19"/>
      <c r="Z8" s="20"/>
      <c r="AA8" s="19"/>
      <c r="AB8" s="19"/>
    </row>
    <row r="9" spans="1:28" ht="15.75" customHeight="1" x14ac:dyDescent="0.2">
      <c r="A9" s="10"/>
      <c r="B9" s="10"/>
      <c r="C9" s="27" t="s">
        <v>42</v>
      </c>
      <c r="D9" s="28" t="s">
        <v>43</v>
      </c>
      <c r="E9" s="28" t="s">
        <v>44</v>
      </c>
      <c r="F9" s="10"/>
      <c r="G9" s="12"/>
      <c r="H9" s="13"/>
      <c r="I9" s="14"/>
      <c r="J9" s="15"/>
      <c r="K9" s="15"/>
      <c r="L9" s="10"/>
      <c r="M9" s="10"/>
      <c r="N9" s="26">
        <v>44669</v>
      </c>
      <c r="O9" s="26">
        <v>44669</v>
      </c>
      <c r="P9" s="12"/>
      <c r="Q9" s="10"/>
      <c r="R9" s="10"/>
      <c r="S9" s="10"/>
      <c r="T9" s="10"/>
      <c r="U9" s="12"/>
      <c r="V9" s="11"/>
      <c r="W9" s="10"/>
      <c r="X9" s="10"/>
      <c r="Y9" s="10"/>
      <c r="Z9" s="12"/>
    </row>
    <row r="10" spans="1:28" ht="15.75" customHeight="1" x14ac:dyDescent="0.2">
      <c r="A10" s="10"/>
      <c r="B10" s="17"/>
      <c r="C10" s="18" t="s">
        <v>45</v>
      </c>
      <c r="D10" s="19" t="s">
        <v>40</v>
      </c>
      <c r="E10" s="19" t="s">
        <v>46</v>
      </c>
      <c r="F10" s="19"/>
      <c r="G10" s="20"/>
      <c r="H10" s="21"/>
      <c r="I10" s="22"/>
      <c r="J10" s="23"/>
      <c r="K10" s="23"/>
      <c r="L10" s="19"/>
      <c r="M10" s="19"/>
      <c r="N10" s="24">
        <v>44744</v>
      </c>
      <c r="O10" s="24">
        <v>44744</v>
      </c>
      <c r="P10" s="20"/>
      <c r="Q10" s="19"/>
      <c r="R10" s="19"/>
      <c r="S10" s="19"/>
      <c r="T10" s="19"/>
      <c r="U10" s="20"/>
      <c r="V10" s="18"/>
      <c r="W10" s="19"/>
      <c r="X10" s="19"/>
      <c r="Y10" s="19"/>
      <c r="Z10" s="20"/>
      <c r="AA10" s="19"/>
      <c r="AB10" s="19"/>
    </row>
    <row r="11" spans="1:28" ht="15.75" customHeight="1" x14ac:dyDescent="0.2">
      <c r="A11" s="10"/>
      <c r="B11" s="10"/>
      <c r="C11" s="11" t="s">
        <v>47</v>
      </c>
      <c r="D11" s="10" t="s">
        <v>48</v>
      </c>
      <c r="E11" s="10" t="s">
        <v>32</v>
      </c>
      <c r="F11" s="10"/>
      <c r="G11" s="12"/>
      <c r="H11" s="13"/>
      <c r="I11" s="14"/>
      <c r="J11" s="15"/>
      <c r="K11" s="15"/>
      <c r="L11" s="10"/>
      <c r="M11" s="10"/>
      <c r="N11" s="26">
        <v>44744</v>
      </c>
      <c r="O11" s="26">
        <v>44744</v>
      </c>
      <c r="P11" s="12"/>
      <c r="Q11" s="10"/>
      <c r="R11" s="10" t="s">
        <v>36</v>
      </c>
      <c r="S11" s="10" t="s">
        <v>36</v>
      </c>
      <c r="T11" s="10" t="s">
        <v>36</v>
      </c>
      <c r="U11" s="12" t="s">
        <v>36</v>
      </c>
      <c r="V11" s="11"/>
      <c r="W11" s="10"/>
      <c r="X11" s="10"/>
      <c r="Y11" s="10"/>
      <c r="Z11" s="12"/>
    </row>
    <row r="12" spans="1:28" ht="15.75" customHeight="1" x14ac:dyDescent="0.2">
      <c r="A12" s="10"/>
      <c r="B12" s="29"/>
      <c r="C12" s="30" t="s">
        <v>49</v>
      </c>
      <c r="D12" s="31" t="s">
        <v>50</v>
      </c>
      <c r="E12" s="31" t="s">
        <v>51</v>
      </c>
      <c r="F12" s="31" t="s">
        <v>52</v>
      </c>
      <c r="G12" s="20"/>
      <c r="H12" s="21"/>
      <c r="I12" s="23" t="s">
        <v>53</v>
      </c>
      <c r="J12" s="23" t="s">
        <v>54</v>
      </c>
      <c r="K12" s="23" t="s">
        <v>53</v>
      </c>
      <c r="L12" s="24">
        <v>44831</v>
      </c>
      <c r="M12" s="32">
        <v>44837</v>
      </c>
      <c r="N12" s="24">
        <v>44851</v>
      </c>
      <c r="O12" s="25">
        <v>44865</v>
      </c>
      <c r="P12" s="20"/>
      <c r="Q12" s="19"/>
      <c r="R12" s="19"/>
      <c r="S12" s="25">
        <v>44977</v>
      </c>
      <c r="T12" s="19"/>
      <c r="U12" s="20"/>
      <c r="V12" s="18"/>
      <c r="W12" s="19"/>
      <c r="X12" s="19"/>
      <c r="Y12" s="19"/>
      <c r="Z12" s="20"/>
      <c r="AA12" s="19"/>
      <c r="AB12" s="19"/>
    </row>
    <row r="13" spans="1:28" ht="15.75" customHeight="1" x14ac:dyDescent="0.2">
      <c r="A13" s="10"/>
      <c r="B13" s="10"/>
      <c r="C13" s="11" t="s">
        <v>55</v>
      </c>
      <c r="D13" s="10" t="s">
        <v>56</v>
      </c>
      <c r="E13" s="10" t="s">
        <v>57</v>
      </c>
      <c r="F13" s="10" t="s">
        <v>58</v>
      </c>
      <c r="G13" s="12"/>
      <c r="H13" s="13"/>
      <c r="I13" s="15" t="s">
        <v>53</v>
      </c>
      <c r="J13" s="15" t="s">
        <v>59</v>
      </c>
      <c r="K13" s="15" t="s">
        <v>53</v>
      </c>
      <c r="L13" s="26">
        <v>44831</v>
      </c>
      <c r="M13" s="33">
        <v>44837</v>
      </c>
      <c r="N13" s="26">
        <v>44851</v>
      </c>
      <c r="O13" s="16">
        <v>44865</v>
      </c>
      <c r="P13" s="12"/>
      <c r="Q13" s="10"/>
      <c r="R13" s="10"/>
      <c r="S13" s="10"/>
      <c r="T13" s="10"/>
      <c r="U13" s="12"/>
      <c r="V13" s="11"/>
      <c r="W13" s="10"/>
      <c r="X13" s="10"/>
      <c r="Y13" s="10"/>
      <c r="Z13" s="12"/>
    </row>
    <row r="14" spans="1:28" ht="15.75" customHeight="1" x14ac:dyDescent="0.2">
      <c r="A14" s="10"/>
      <c r="B14" s="17"/>
      <c r="C14" s="18" t="s">
        <v>60</v>
      </c>
      <c r="D14" s="19" t="s">
        <v>61</v>
      </c>
      <c r="E14" s="19" t="s">
        <v>29</v>
      </c>
      <c r="F14" s="19" t="s">
        <v>62</v>
      </c>
      <c r="G14" s="20"/>
      <c r="H14" s="21"/>
      <c r="I14" s="22">
        <v>44835</v>
      </c>
      <c r="J14" s="34" t="s">
        <v>63</v>
      </c>
      <c r="K14" s="35">
        <v>45127</v>
      </c>
      <c r="L14" s="24">
        <v>44851</v>
      </c>
      <c r="M14" s="24">
        <v>44858</v>
      </c>
      <c r="N14" s="24">
        <v>44851</v>
      </c>
      <c r="O14" s="25">
        <v>44858</v>
      </c>
      <c r="P14" s="20"/>
      <c r="Q14" s="19"/>
      <c r="R14" s="19" t="s">
        <v>36</v>
      </c>
      <c r="S14" s="19" t="s">
        <v>36</v>
      </c>
      <c r="T14" s="19" t="s">
        <v>36</v>
      </c>
      <c r="U14" s="20" t="s">
        <v>36</v>
      </c>
      <c r="V14" s="18"/>
      <c r="W14" s="19"/>
      <c r="X14" s="19"/>
      <c r="Y14" s="19"/>
      <c r="Z14" s="20"/>
      <c r="AA14" s="19"/>
      <c r="AB14" s="19"/>
    </row>
    <row r="15" spans="1:28" ht="15.75" customHeight="1" x14ac:dyDescent="0.2">
      <c r="A15" s="10"/>
      <c r="B15" s="10"/>
      <c r="C15" s="11" t="s">
        <v>64</v>
      </c>
      <c r="D15" s="10" t="s">
        <v>65</v>
      </c>
      <c r="E15" s="10" t="s">
        <v>66</v>
      </c>
      <c r="F15" s="10" t="s">
        <v>67</v>
      </c>
      <c r="G15" s="12"/>
      <c r="H15" s="13"/>
      <c r="I15" s="15" t="s">
        <v>68</v>
      </c>
      <c r="J15" s="36" t="s">
        <v>68</v>
      </c>
      <c r="K15" s="15" t="s">
        <v>68</v>
      </c>
      <c r="L15" s="15" t="s">
        <v>68</v>
      </c>
      <c r="M15" s="15" t="s">
        <v>68</v>
      </c>
      <c r="N15" s="26">
        <v>44529</v>
      </c>
      <c r="O15" s="26">
        <v>44529</v>
      </c>
      <c r="P15" s="12"/>
      <c r="Q15" s="10"/>
      <c r="R15" s="10"/>
      <c r="S15" s="10"/>
      <c r="T15" s="10"/>
      <c r="U15" s="12"/>
      <c r="V15" s="11"/>
      <c r="W15" s="10"/>
      <c r="X15" s="10"/>
      <c r="Y15" s="10"/>
      <c r="Z15" s="12"/>
    </row>
    <row r="16" spans="1:28" ht="15.75" customHeight="1" x14ac:dyDescent="0.2">
      <c r="A16" s="10"/>
      <c r="B16" s="17"/>
      <c r="C16" s="18" t="s">
        <v>69</v>
      </c>
      <c r="D16" s="19" t="s">
        <v>70</v>
      </c>
      <c r="E16" s="19" t="s">
        <v>71</v>
      </c>
      <c r="F16" s="19" t="s">
        <v>72</v>
      </c>
      <c r="G16" s="37" t="s">
        <v>73</v>
      </c>
      <c r="H16" s="21"/>
      <c r="I16" s="22">
        <v>44893</v>
      </c>
      <c r="J16" s="38" t="s">
        <v>74</v>
      </c>
      <c r="K16" s="35">
        <v>45127</v>
      </c>
      <c r="L16" s="24">
        <v>44914</v>
      </c>
      <c r="M16" s="24">
        <v>44934</v>
      </c>
      <c r="N16" s="25">
        <v>44942</v>
      </c>
      <c r="O16" s="25">
        <v>44984</v>
      </c>
      <c r="P16" s="20"/>
      <c r="Q16" s="19"/>
      <c r="R16" s="19"/>
      <c r="S16" s="19"/>
      <c r="T16" s="19"/>
      <c r="U16" s="20"/>
      <c r="V16" s="18"/>
      <c r="W16" s="19"/>
      <c r="X16" s="19"/>
      <c r="Y16" s="19"/>
      <c r="Z16" s="20"/>
      <c r="AA16" s="19"/>
      <c r="AB16" s="19"/>
    </row>
    <row r="17" spans="1:28" ht="15.75" customHeight="1" x14ac:dyDescent="0.2">
      <c r="A17" s="10"/>
      <c r="B17" s="10"/>
      <c r="C17" s="11" t="s">
        <v>75</v>
      </c>
      <c r="D17" s="10" t="s">
        <v>76</v>
      </c>
      <c r="E17" s="10" t="s">
        <v>77</v>
      </c>
      <c r="F17" s="10" t="s">
        <v>78</v>
      </c>
      <c r="G17" s="12">
        <v>44858</v>
      </c>
      <c r="H17" s="13">
        <v>44887</v>
      </c>
      <c r="I17" s="14">
        <v>44896</v>
      </c>
      <c r="J17" s="39" t="s">
        <v>79</v>
      </c>
      <c r="K17" s="40">
        <v>44943</v>
      </c>
      <c r="L17" s="16">
        <v>44948</v>
      </c>
      <c r="M17" s="16">
        <v>44956</v>
      </c>
      <c r="N17" s="16">
        <v>44977</v>
      </c>
      <c r="O17" s="16">
        <v>44984</v>
      </c>
      <c r="P17" s="12"/>
      <c r="Q17" s="10"/>
      <c r="R17" s="10"/>
      <c r="S17" s="10"/>
      <c r="T17" s="10"/>
      <c r="U17" s="12"/>
      <c r="V17" s="11"/>
      <c r="W17" s="10"/>
      <c r="X17" s="10"/>
      <c r="Y17" s="10"/>
      <c r="Z17" s="12"/>
    </row>
    <row r="18" spans="1:28" ht="15.75" customHeight="1" x14ac:dyDescent="0.2">
      <c r="A18" s="10"/>
      <c r="B18" s="41"/>
      <c r="C18" s="42" t="s">
        <v>80</v>
      </c>
      <c r="D18" s="43" t="s">
        <v>81</v>
      </c>
      <c r="E18" s="43" t="s">
        <v>51</v>
      </c>
      <c r="F18" s="43"/>
      <c r="G18" s="44"/>
      <c r="H18" s="45">
        <v>44893</v>
      </c>
      <c r="I18" s="45">
        <v>44900</v>
      </c>
      <c r="J18" s="38" t="s">
        <v>82</v>
      </c>
      <c r="K18" s="46">
        <v>45127</v>
      </c>
      <c r="L18" s="24">
        <v>44956</v>
      </c>
      <c r="M18" s="25">
        <v>44960</v>
      </c>
      <c r="N18" s="25">
        <v>44977</v>
      </c>
      <c r="O18" s="25">
        <v>45040</v>
      </c>
      <c r="P18" s="20"/>
      <c r="Q18" s="19"/>
      <c r="R18" s="19"/>
      <c r="S18" s="19"/>
      <c r="T18" s="19"/>
      <c r="U18" s="20"/>
      <c r="V18" s="18"/>
      <c r="W18" s="19"/>
      <c r="X18" s="19"/>
      <c r="Y18" s="19"/>
      <c r="Z18" s="20"/>
      <c r="AA18" s="19"/>
      <c r="AB18" s="19"/>
    </row>
    <row r="19" spans="1:28" ht="15.75" customHeight="1" x14ac:dyDescent="0.2">
      <c r="A19" s="10"/>
      <c r="B19" s="10"/>
      <c r="C19" s="11" t="s">
        <v>83</v>
      </c>
      <c r="D19" s="10" t="s">
        <v>39</v>
      </c>
      <c r="E19" s="10" t="s">
        <v>84</v>
      </c>
      <c r="F19" s="10" t="s">
        <v>85</v>
      </c>
      <c r="G19" s="12" t="s">
        <v>86</v>
      </c>
      <c r="H19" s="13">
        <v>44859</v>
      </c>
      <c r="I19" s="14">
        <v>44860</v>
      </c>
      <c r="J19" s="39" t="s">
        <v>87</v>
      </c>
      <c r="K19" s="40">
        <v>44938</v>
      </c>
      <c r="L19" s="26">
        <v>44941</v>
      </c>
      <c r="M19" s="16">
        <v>44948</v>
      </c>
      <c r="N19" s="16">
        <v>44977</v>
      </c>
      <c r="O19" s="16">
        <v>44991</v>
      </c>
      <c r="P19" s="12"/>
      <c r="Q19" s="10"/>
      <c r="R19" s="10"/>
      <c r="S19" s="10"/>
      <c r="T19" s="10"/>
      <c r="U19" s="12"/>
      <c r="V19" s="11"/>
      <c r="W19" s="10"/>
      <c r="X19" s="10"/>
      <c r="Y19" s="10"/>
      <c r="Z19" s="12"/>
    </row>
    <row r="20" spans="1:28" ht="15.75" customHeight="1" x14ac:dyDescent="0.2">
      <c r="A20" s="10"/>
      <c r="B20" s="17"/>
      <c r="C20" s="18" t="s">
        <v>88</v>
      </c>
      <c r="D20" s="19" t="s">
        <v>89</v>
      </c>
      <c r="E20" s="19" t="s">
        <v>31</v>
      </c>
      <c r="F20" s="19" t="s">
        <v>90</v>
      </c>
      <c r="G20" s="37" t="s">
        <v>91</v>
      </c>
      <c r="H20" s="21">
        <v>44902</v>
      </c>
      <c r="I20" s="22">
        <v>44937</v>
      </c>
      <c r="J20" s="38" t="s">
        <v>82</v>
      </c>
      <c r="K20" s="46">
        <v>45127</v>
      </c>
      <c r="L20" s="24">
        <v>44970</v>
      </c>
      <c r="M20" s="24">
        <v>44977</v>
      </c>
      <c r="N20" s="25">
        <v>44977</v>
      </c>
      <c r="O20" s="25">
        <v>44984</v>
      </c>
      <c r="P20" s="20"/>
      <c r="Q20" s="19"/>
      <c r="R20" s="19"/>
      <c r="S20" s="19"/>
      <c r="T20" s="19"/>
      <c r="U20" s="20"/>
      <c r="V20" s="18"/>
      <c r="W20" s="19"/>
      <c r="X20" s="19"/>
      <c r="Y20" s="19"/>
      <c r="Z20" s="20"/>
      <c r="AA20" s="19"/>
      <c r="AB20" s="19"/>
    </row>
    <row r="21" spans="1:28" ht="15.75" customHeight="1" x14ac:dyDescent="0.2">
      <c r="A21" s="10"/>
      <c r="B21" s="10"/>
      <c r="C21" s="11" t="s">
        <v>92</v>
      </c>
      <c r="D21" s="10" t="s">
        <v>46</v>
      </c>
      <c r="E21" s="10" t="s">
        <v>61</v>
      </c>
      <c r="F21" s="10" t="s">
        <v>93</v>
      </c>
      <c r="G21" s="12" t="s">
        <v>94</v>
      </c>
      <c r="H21" s="14">
        <v>44936</v>
      </c>
      <c r="I21" s="14">
        <v>44940</v>
      </c>
      <c r="J21" s="47" t="s">
        <v>95</v>
      </c>
      <c r="K21" s="40">
        <v>44984</v>
      </c>
      <c r="L21" s="16">
        <v>44990</v>
      </c>
      <c r="M21" s="16">
        <v>44997</v>
      </c>
      <c r="N21" s="26">
        <v>45005</v>
      </c>
      <c r="O21" s="16">
        <v>45012</v>
      </c>
      <c r="P21" s="12"/>
      <c r="Q21" s="10"/>
      <c r="R21" s="10"/>
      <c r="S21" s="10"/>
      <c r="T21" s="10"/>
      <c r="U21" s="12"/>
      <c r="V21" s="11"/>
      <c r="W21" s="10"/>
      <c r="X21" s="10"/>
      <c r="Y21" s="10"/>
      <c r="Z21" s="12"/>
    </row>
    <row r="22" spans="1:28" ht="15.75" customHeight="1" x14ac:dyDescent="0.25">
      <c r="A22" s="10"/>
      <c r="B22" s="48"/>
      <c r="C22" s="42" t="s">
        <v>96</v>
      </c>
      <c r="D22" s="43" t="s">
        <v>89</v>
      </c>
      <c r="E22" s="43"/>
      <c r="F22" s="43" t="s">
        <v>97</v>
      </c>
      <c r="G22" s="49"/>
      <c r="H22" s="50">
        <v>44930</v>
      </c>
      <c r="I22" s="51">
        <v>45006</v>
      </c>
      <c r="J22" s="38" t="s">
        <v>98</v>
      </c>
      <c r="K22" s="46">
        <v>45127</v>
      </c>
      <c r="L22" s="24">
        <v>45025</v>
      </c>
      <c r="M22" s="24">
        <v>45032</v>
      </c>
      <c r="N22" s="24">
        <v>45046</v>
      </c>
      <c r="O22" s="25"/>
      <c r="P22" s="20"/>
      <c r="Q22" s="19"/>
      <c r="R22" s="19"/>
      <c r="S22" s="19"/>
      <c r="T22" s="19"/>
      <c r="U22" s="20"/>
      <c r="V22" s="18"/>
      <c r="W22" s="19"/>
      <c r="X22" s="19"/>
      <c r="Y22" s="19"/>
      <c r="Z22" s="20"/>
      <c r="AA22" s="19"/>
      <c r="AB22" s="19"/>
    </row>
    <row r="23" spans="1:28" ht="15.75" customHeight="1" x14ac:dyDescent="0.2">
      <c r="A23" s="10"/>
      <c r="B23" s="10"/>
      <c r="C23" s="11" t="s">
        <v>99</v>
      </c>
      <c r="D23" s="10" t="s">
        <v>100</v>
      </c>
      <c r="E23" s="10" t="s">
        <v>77</v>
      </c>
      <c r="F23" s="10"/>
      <c r="G23" s="12"/>
      <c r="H23" s="14"/>
      <c r="I23" s="52">
        <v>44945</v>
      </c>
      <c r="J23" s="53" t="s">
        <v>101</v>
      </c>
      <c r="K23" s="40">
        <v>44984</v>
      </c>
      <c r="L23" s="16">
        <v>44990</v>
      </c>
      <c r="M23" s="16">
        <v>44997</v>
      </c>
      <c r="N23" s="16">
        <v>45005</v>
      </c>
      <c r="O23" s="16">
        <v>45040</v>
      </c>
      <c r="P23" s="12"/>
      <c r="Q23" s="10"/>
      <c r="R23" s="10"/>
      <c r="S23" s="10"/>
      <c r="T23" s="10"/>
      <c r="U23" s="12"/>
      <c r="V23" s="11"/>
      <c r="W23" s="10"/>
      <c r="X23" s="10"/>
      <c r="Y23" s="10"/>
      <c r="Z23" s="12"/>
    </row>
    <row r="24" spans="1:28" ht="15.75" customHeight="1" x14ac:dyDescent="0.2">
      <c r="A24" s="10"/>
      <c r="B24" s="41"/>
      <c r="C24" s="42" t="s">
        <v>102</v>
      </c>
      <c r="D24" s="43" t="s">
        <v>89</v>
      </c>
      <c r="E24" s="43" t="s">
        <v>84</v>
      </c>
      <c r="F24" s="43" t="s">
        <v>103</v>
      </c>
      <c r="G24" s="49"/>
      <c r="H24" s="45">
        <v>44979</v>
      </c>
      <c r="I24" s="51">
        <v>44984</v>
      </c>
      <c r="J24" s="38" t="s">
        <v>104</v>
      </c>
      <c r="K24" s="46">
        <v>45127</v>
      </c>
      <c r="L24" s="24">
        <v>45004</v>
      </c>
      <c r="M24" s="24">
        <v>45011</v>
      </c>
      <c r="N24" s="24">
        <v>45033</v>
      </c>
      <c r="O24" s="25">
        <v>45040</v>
      </c>
      <c r="P24" s="20"/>
      <c r="Q24" s="19"/>
      <c r="R24" s="19"/>
      <c r="S24" s="19"/>
      <c r="T24" s="19" t="s">
        <v>36</v>
      </c>
      <c r="U24" s="20"/>
      <c r="V24" s="18"/>
      <c r="W24" s="19"/>
      <c r="X24" s="19"/>
      <c r="Y24" s="19"/>
      <c r="Z24" s="20"/>
      <c r="AA24" s="19"/>
      <c r="AB24" s="19"/>
    </row>
    <row r="25" spans="1:28" ht="15.75" customHeight="1" x14ac:dyDescent="0.25">
      <c r="A25" s="10"/>
      <c r="B25" s="54"/>
      <c r="C25" s="55" t="s">
        <v>105</v>
      </c>
      <c r="D25" s="10" t="s">
        <v>71</v>
      </c>
      <c r="E25" s="10" t="s">
        <v>38</v>
      </c>
      <c r="F25" s="10" t="s">
        <v>106</v>
      </c>
      <c r="G25" s="12"/>
      <c r="H25" s="14"/>
      <c r="I25" s="52">
        <v>44989</v>
      </c>
      <c r="J25" s="56" t="s">
        <v>107</v>
      </c>
      <c r="K25" s="40">
        <v>45027</v>
      </c>
      <c r="L25" s="16">
        <v>45032</v>
      </c>
      <c r="M25" s="16">
        <v>45045</v>
      </c>
      <c r="N25" s="16">
        <v>45047</v>
      </c>
      <c r="O25" s="16"/>
      <c r="P25" s="12"/>
      <c r="Q25" s="10"/>
      <c r="R25" s="10"/>
      <c r="S25" s="10"/>
      <c r="T25" s="10"/>
      <c r="U25" s="12"/>
      <c r="V25" s="11"/>
      <c r="W25" s="10"/>
      <c r="X25" s="10"/>
      <c r="Y25" s="10"/>
      <c r="Z25" s="12"/>
    </row>
    <row r="26" spans="1:28" ht="15.75" customHeight="1" x14ac:dyDescent="0.2">
      <c r="A26" s="10"/>
      <c r="B26" s="17"/>
      <c r="C26" s="57" t="s">
        <v>108</v>
      </c>
      <c r="D26" s="17" t="s">
        <v>109</v>
      </c>
      <c r="E26" s="17" t="s">
        <v>46</v>
      </c>
      <c r="F26" s="17" t="s">
        <v>110</v>
      </c>
      <c r="G26" s="58" t="s">
        <v>111</v>
      </c>
      <c r="H26" s="59">
        <v>45034</v>
      </c>
      <c r="I26" s="60">
        <v>45054</v>
      </c>
      <c r="J26" s="61" t="s">
        <v>68</v>
      </c>
      <c r="K26" s="61" t="s">
        <v>68</v>
      </c>
      <c r="L26" s="61" t="s">
        <v>68</v>
      </c>
      <c r="M26" s="61" t="s">
        <v>68</v>
      </c>
      <c r="N26" s="25">
        <v>45103</v>
      </c>
      <c r="O26" s="25"/>
      <c r="P26" s="20"/>
      <c r="Q26" s="19"/>
      <c r="R26" s="19"/>
      <c r="S26" s="19"/>
      <c r="T26" s="19"/>
      <c r="U26" s="20"/>
      <c r="V26" s="18"/>
      <c r="W26" s="19"/>
      <c r="X26" s="19"/>
      <c r="Y26" s="19"/>
      <c r="Z26" s="20"/>
      <c r="AA26" s="19"/>
      <c r="AB26" s="19"/>
    </row>
    <row r="27" spans="1:28" ht="15.75" customHeight="1" x14ac:dyDescent="0.2">
      <c r="A27" s="10"/>
      <c r="B27" s="10"/>
      <c r="C27" s="11" t="s">
        <v>112</v>
      </c>
      <c r="D27" s="10" t="s">
        <v>113</v>
      </c>
      <c r="E27" s="10" t="s">
        <v>61</v>
      </c>
      <c r="F27" s="10"/>
      <c r="G27" s="12" t="s">
        <v>114</v>
      </c>
      <c r="H27" s="14">
        <v>45040</v>
      </c>
      <c r="I27" s="52">
        <v>45054</v>
      </c>
      <c r="J27" s="15" t="s">
        <v>68</v>
      </c>
      <c r="K27" s="15" t="s">
        <v>68</v>
      </c>
      <c r="L27" s="15" t="s">
        <v>68</v>
      </c>
      <c r="M27" s="15" t="s">
        <v>68</v>
      </c>
      <c r="N27" s="15" t="s">
        <v>68</v>
      </c>
      <c r="O27" s="16">
        <v>45089</v>
      </c>
      <c r="P27" s="12"/>
      <c r="Q27" s="10"/>
      <c r="R27" s="10"/>
      <c r="S27" s="10"/>
      <c r="T27" s="10" t="s">
        <v>36</v>
      </c>
      <c r="U27" s="12"/>
      <c r="V27" s="11"/>
      <c r="W27" s="10"/>
      <c r="X27" s="10"/>
      <c r="Y27" s="10"/>
      <c r="Z27" s="12"/>
    </row>
    <row r="28" spans="1:28" ht="15.75" customHeight="1" x14ac:dyDescent="0.2">
      <c r="A28" s="10"/>
      <c r="B28" s="41"/>
      <c r="C28" s="42" t="s">
        <v>115</v>
      </c>
      <c r="D28" s="43"/>
      <c r="E28" s="43"/>
      <c r="F28" s="43" t="s">
        <v>116</v>
      </c>
      <c r="G28" s="44"/>
      <c r="H28" s="45">
        <v>45039</v>
      </c>
      <c r="I28" s="51">
        <v>45047</v>
      </c>
      <c r="J28" s="38" t="s">
        <v>117</v>
      </c>
      <c r="K28" s="46">
        <v>45127</v>
      </c>
      <c r="L28" s="25">
        <v>45081</v>
      </c>
      <c r="M28" s="25">
        <v>45088</v>
      </c>
      <c r="N28" s="25">
        <v>45103</v>
      </c>
      <c r="O28" s="25"/>
      <c r="P28" s="20"/>
      <c r="Q28" s="19"/>
      <c r="R28" s="19"/>
      <c r="S28" s="19"/>
      <c r="T28" s="19"/>
      <c r="U28" s="20"/>
      <c r="V28" s="18"/>
      <c r="W28" s="19"/>
      <c r="X28" s="19"/>
      <c r="Y28" s="19"/>
      <c r="Z28" s="20"/>
      <c r="AA28" s="19"/>
      <c r="AB28" s="19"/>
    </row>
    <row r="29" spans="1:28" ht="15.75" customHeight="1" x14ac:dyDescent="0.2">
      <c r="A29" s="10"/>
      <c r="B29" s="10"/>
      <c r="C29" s="11" t="s">
        <v>118</v>
      </c>
      <c r="D29" s="10" t="s">
        <v>56</v>
      </c>
      <c r="E29" s="10" t="s">
        <v>77</v>
      </c>
      <c r="F29" s="10" t="s">
        <v>119</v>
      </c>
      <c r="G29" s="12"/>
      <c r="H29" s="14">
        <v>45082</v>
      </c>
      <c r="I29" s="52">
        <v>45099</v>
      </c>
      <c r="J29" s="47" t="s">
        <v>120</v>
      </c>
      <c r="K29" s="62">
        <v>45098</v>
      </c>
      <c r="L29" s="26">
        <v>45102</v>
      </c>
      <c r="M29" s="26">
        <v>45116</v>
      </c>
      <c r="N29" s="26">
        <v>45124</v>
      </c>
      <c r="O29" s="16">
        <v>45131</v>
      </c>
      <c r="P29" s="12"/>
      <c r="Q29" s="10"/>
      <c r="R29" s="10"/>
      <c r="S29" s="10"/>
      <c r="T29" s="10"/>
      <c r="U29" s="12"/>
      <c r="V29" s="11"/>
      <c r="W29" s="10"/>
      <c r="X29" s="10"/>
      <c r="Y29" s="10"/>
      <c r="Z29" s="12"/>
    </row>
    <row r="30" spans="1:28" ht="15.75" customHeight="1" x14ac:dyDescent="0.2">
      <c r="A30" s="10"/>
      <c r="B30" s="41"/>
      <c r="C30" s="42" t="s">
        <v>121</v>
      </c>
      <c r="D30" s="43" t="s">
        <v>71</v>
      </c>
      <c r="E30" s="43"/>
      <c r="F30" s="43" t="s">
        <v>122</v>
      </c>
      <c r="G30" s="44"/>
      <c r="H30" s="63" t="s">
        <v>68</v>
      </c>
      <c r="I30" s="51">
        <v>45103</v>
      </c>
      <c r="J30" s="38" t="s">
        <v>123</v>
      </c>
      <c r="K30" s="46">
        <v>45127</v>
      </c>
      <c r="L30" s="25">
        <v>45142</v>
      </c>
      <c r="M30" s="19"/>
      <c r="N30" s="19"/>
      <c r="O30" s="25"/>
      <c r="P30" s="20"/>
      <c r="Q30" s="19"/>
      <c r="R30" s="19"/>
      <c r="S30" s="19"/>
      <c r="T30" s="19"/>
      <c r="U30" s="20"/>
      <c r="V30" s="18"/>
      <c r="W30" s="19"/>
      <c r="X30" s="19"/>
      <c r="Y30" s="19"/>
      <c r="Z30" s="20"/>
      <c r="AA30" s="19"/>
      <c r="AB30" s="19"/>
    </row>
    <row r="31" spans="1:28" ht="15.75" customHeight="1" x14ac:dyDescent="0.2">
      <c r="A31" s="10"/>
      <c r="B31" s="10"/>
      <c r="C31" s="11" t="s">
        <v>124</v>
      </c>
      <c r="D31" s="10" t="s">
        <v>89</v>
      </c>
      <c r="E31" s="10"/>
      <c r="F31" s="10" t="s">
        <v>125</v>
      </c>
      <c r="G31" s="12"/>
      <c r="H31" s="15" t="s">
        <v>68</v>
      </c>
      <c r="I31" s="64">
        <v>45125</v>
      </c>
      <c r="J31" s="47" t="s">
        <v>126</v>
      </c>
      <c r="K31" s="40">
        <v>45147</v>
      </c>
      <c r="L31" s="16">
        <v>45148</v>
      </c>
      <c r="M31" s="10"/>
      <c r="N31" s="10"/>
      <c r="O31" s="16"/>
      <c r="P31" s="12"/>
      <c r="Q31" s="10"/>
      <c r="R31" s="10"/>
      <c r="S31" s="10"/>
      <c r="T31" s="10"/>
      <c r="U31" s="12"/>
      <c r="V31" s="11"/>
      <c r="W31" s="10"/>
      <c r="X31" s="10"/>
      <c r="Y31" s="10"/>
      <c r="Z31" s="12"/>
    </row>
    <row r="32" spans="1:28" ht="15.75" customHeight="1" x14ac:dyDescent="0.2">
      <c r="A32" s="10"/>
      <c r="B32" s="41"/>
      <c r="C32" s="42" t="s">
        <v>127</v>
      </c>
      <c r="D32" s="43" t="s">
        <v>128</v>
      </c>
      <c r="E32" s="43"/>
      <c r="F32" s="43" t="s">
        <v>129</v>
      </c>
      <c r="G32" s="44"/>
      <c r="H32" s="63" t="s">
        <v>68</v>
      </c>
      <c r="I32" s="51">
        <v>45118</v>
      </c>
      <c r="J32" s="61" t="s">
        <v>130</v>
      </c>
      <c r="K32" s="23"/>
      <c r="L32" s="19"/>
      <c r="M32" s="19"/>
      <c r="N32" s="19"/>
      <c r="O32" s="25"/>
      <c r="P32" s="20"/>
      <c r="Q32" s="19"/>
      <c r="R32" s="19"/>
      <c r="S32" s="19"/>
      <c r="T32" s="19"/>
      <c r="U32" s="20"/>
      <c r="V32" s="18"/>
      <c r="W32" s="19"/>
      <c r="X32" s="19"/>
      <c r="Y32" s="19"/>
      <c r="Z32" s="20"/>
      <c r="AA32" s="19"/>
      <c r="AB32" s="19"/>
    </row>
    <row r="33" spans="1:28" ht="15.75" customHeight="1" x14ac:dyDescent="0.2">
      <c r="A33" s="10"/>
      <c r="B33" s="10"/>
      <c r="C33" s="11" t="s">
        <v>131</v>
      </c>
      <c r="D33" s="10" t="s">
        <v>61</v>
      </c>
      <c r="E33" s="10" t="s">
        <v>68</v>
      </c>
      <c r="F33" s="10"/>
      <c r="G33" s="12" t="s">
        <v>132</v>
      </c>
      <c r="H33" s="15" t="s">
        <v>68</v>
      </c>
      <c r="I33" s="15" t="s">
        <v>68</v>
      </c>
      <c r="J33" s="15" t="s">
        <v>68</v>
      </c>
      <c r="K33" s="15" t="s">
        <v>68</v>
      </c>
      <c r="L33" s="15" t="s">
        <v>68</v>
      </c>
      <c r="M33" s="15" t="s">
        <v>68</v>
      </c>
      <c r="N33" s="15" t="s">
        <v>68</v>
      </c>
      <c r="O33" s="15" t="s">
        <v>68</v>
      </c>
      <c r="P33" s="15" t="s">
        <v>68</v>
      </c>
      <c r="Q33" s="15" t="s">
        <v>68</v>
      </c>
      <c r="R33" s="15" t="s">
        <v>68</v>
      </c>
      <c r="S33" s="15" t="s">
        <v>68</v>
      </c>
      <c r="T33" s="15" t="s">
        <v>68</v>
      </c>
      <c r="U33" s="15" t="s">
        <v>68</v>
      </c>
      <c r="V33" s="11"/>
      <c r="W33" s="10"/>
      <c r="X33" s="10"/>
      <c r="Y33" s="10"/>
      <c r="Z33" s="12"/>
    </row>
    <row r="34" spans="1:28" ht="15.75" customHeight="1" x14ac:dyDescent="0.2">
      <c r="A34" s="10"/>
      <c r="B34" s="41"/>
      <c r="C34" s="42" t="s">
        <v>133</v>
      </c>
      <c r="D34" s="43" t="s">
        <v>134</v>
      </c>
      <c r="E34" s="43"/>
      <c r="F34" s="43" t="s">
        <v>135</v>
      </c>
      <c r="G34" s="49" t="s">
        <v>136</v>
      </c>
      <c r="H34" s="63" t="s">
        <v>68</v>
      </c>
      <c r="I34" s="51">
        <v>45114</v>
      </c>
      <c r="J34" s="65"/>
      <c r="K34" s="23"/>
      <c r="L34" s="19"/>
      <c r="M34" s="19"/>
      <c r="N34" s="19"/>
      <c r="O34" s="25"/>
      <c r="P34" s="20"/>
      <c r="Q34" s="19"/>
      <c r="R34" s="19"/>
      <c r="S34" s="19"/>
      <c r="T34" s="19"/>
      <c r="U34" s="20"/>
      <c r="V34" s="18"/>
      <c r="W34" s="19"/>
      <c r="X34" s="19"/>
      <c r="Y34" s="19"/>
      <c r="Z34" s="20"/>
      <c r="AA34" s="19"/>
      <c r="AB34" s="19"/>
    </row>
    <row r="35" spans="1:28" ht="15.75" customHeight="1" x14ac:dyDescent="0.2">
      <c r="A35" s="10"/>
      <c r="B35" s="10"/>
      <c r="C35" s="11"/>
      <c r="D35" s="10"/>
      <c r="E35" s="10"/>
      <c r="F35" s="10"/>
      <c r="G35" s="12"/>
      <c r="H35" s="14"/>
      <c r="I35" s="14"/>
      <c r="J35" s="15"/>
      <c r="K35" s="15"/>
      <c r="L35" s="10"/>
      <c r="M35" s="10"/>
      <c r="N35" s="10"/>
      <c r="O35" s="16"/>
      <c r="P35" s="12"/>
      <c r="Q35" s="10"/>
      <c r="R35" s="10"/>
      <c r="S35" s="10"/>
      <c r="T35" s="10"/>
      <c r="U35" s="12"/>
      <c r="V35" s="11"/>
      <c r="W35" s="10"/>
      <c r="X35" s="10"/>
      <c r="Y35" s="10"/>
      <c r="Z35" s="12"/>
    </row>
    <row r="36" spans="1:28" ht="15.75" customHeight="1" x14ac:dyDescent="0.2">
      <c r="A36" s="10"/>
      <c r="B36" s="41"/>
      <c r="C36" s="42"/>
      <c r="D36" s="43"/>
      <c r="E36" s="43"/>
      <c r="F36" s="43"/>
      <c r="G36" s="44"/>
      <c r="H36" s="45"/>
      <c r="I36" s="45"/>
      <c r="J36" s="65"/>
      <c r="K36" s="23"/>
      <c r="L36" s="19"/>
      <c r="M36" s="19"/>
      <c r="N36" s="19"/>
      <c r="O36" s="25"/>
      <c r="P36" s="20"/>
      <c r="Q36" s="19"/>
      <c r="R36" s="19"/>
      <c r="S36" s="19"/>
      <c r="T36" s="19"/>
      <c r="U36" s="20"/>
      <c r="V36" s="18"/>
      <c r="W36" s="19"/>
      <c r="X36" s="19"/>
      <c r="Y36" s="19"/>
      <c r="Z36" s="20"/>
      <c r="AA36" s="19"/>
      <c r="AB36" s="19"/>
    </row>
    <row r="37" spans="1:28" ht="15.75" customHeight="1" x14ac:dyDescent="0.2">
      <c r="A37" s="10"/>
      <c r="B37" s="10"/>
      <c r="C37" s="11"/>
      <c r="D37" s="10"/>
      <c r="E37" s="10"/>
      <c r="F37" s="10"/>
      <c r="G37" s="12"/>
      <c r="H37" s="14"/>
      <c r="I37" s="14"/>
      <c r="J37" s="15"/>
      <c r="K37" s="15"/>
      <c r="L37" s="10"/>
      <c r="M37" s="10"/>
      <c r="N37" s="10"/>
      <c r="O37" s="16"/>
      <c r="P37" s="12"/>
      <c r="Q37" s="10"/>
      <c r="R37" s="10"/>
      <c r="S37" s="10"/>
      <c r="T37" s="10"/>
      <c r="U37" s="12"/>
      <c r="V37" s="11"/>
      <c r="W37" s="10"/>
      <c r="X37" s="10"/>
      <c r="Y37" s="10"/>
      <c r="Z37" s="12"/>
    </row>
    <row r="38" spans="1:28" ht="15.75" customHeight="1" x14ac:dyDescent="0.2">
      <c r="A38" s="10"/>
      <c r="B38" s="41"/>
      <c r="C38" s="42"/>
      <c r="D38" s="43"/>
      <c r="E38" s="43"/>
      <c r="F38" s="43"/>
      <c r="G38" s="44"/>
      <c r="H38" s="45"/>
      <c r="I38" s="45"/>
      <c r="J38" s="65"/>
      <c r="K38" s="23"/>
      <c r="L38" s="19"/>
      <c r="M38" s="19"/>
      <c r="N38" s="19"/>
      <c r="O38" s="25"/>
      <c r="P38" s="20"/>
      <c r="Q38" s="19"/>
      <c r="R38" s="19"/>
      <c r="S38" s="19"/>
      <c r="T38" s="19"/>
      <c r="U38" s="20"/>
      <c r="V38" s="18"/>
      <c r="W38" s="19"/>
      <c r="X38" s="19"/>
      <c r="Y38" s="19"/>
      <c r="Z38" s="20"/>
      <c r="AA38" s="19"/>
      <c r="AB38" s="19"/>
    </row>
    <row r="39" spans="1:28" ht="15.75" customHeight="1" x14ac:dyDescent="0.25">
      <c r="A39" s="10"/>
      <c r="B39" s="66"/>
      <c r="C39" s="67"/>
      <c r="D39" s="66"/>
      <c r="E39" s="66"/>
      <c r="F39" s="10"/>
      <c r="G39" s="12"/>
      <c r="H39" s="14"/>
      <c r="I39" s="14"/>
      <c r="J39" s="15"/>
      <c r="K39" s="15"/>
      <c r="L39" s="10"/>
      <c r="M39" s="10"/>
      <c r="N39" s="10"/>
      <c r="O39" s="16"/>
      <c r="P39" s="12"/>
      <c r="Q39" s="10"/>
      <c r="R39" s="10"/>
      <c r="S39" s="10"/>
      <c r="T39" s="10"/>
      <c r="U39" s="12"/>
      <c r="V39" s="11"/>
      <c r="W39" s="10"/>
      <c r="X39" s="10"/>
      <c r="Y39" s="10"/>
      <c r="Z39" s="12"/>
    </row>
    <row r="40" spans="1:28" ht="15.75" customHeight="1" x14ac:dyDescent="0.25">
      <c r="A40" s="10"/>
      <c r="B40" s="66"/>
      <c r="C40" s="68" t="s">
        <v>137</v>
      </c>
      <c r="D40" s="69"/>
      <c r="E40" s="69"/>
      <c r="F40" s="70"/>
      <c r="G40" s="71"/>
      <c r="H40" s="14"/>
      <c r="I40" s="14"/>
      <c r="J40" s="15"/>
      <c r="K40" s="15"/>
      <c r="L40" s="10"/>
      <c r="M40" s="10"/>
      <c r="N40" s="10"/>
      <c r="O40" s="16"/>
      <c r="P40" s="12"/>
      <c r="Q40" s="10"/>
      <c r="R40" s="10"/>
      <c r="S40" s="10"/>
      <c r="T40" s="10"/>
      <c r="U40" s="12"/>
      <c r="V40" s="11"/>
      <c r="W40" s="10"/>
      <c r="X40" s="10"/>
      <c r="Y40" s="10"/>
      <c r="Z40" s="12"/>
    </row>
    <row r="41" spans="1:28" ht="15.75" customHeight="1" x14ac:dyDescent="0.2">
      <c r="A41" s="10"/>
      <c r="B41" s="72"/>
      <c r="C41" s="73"/>
      <c r="D41" s="74"/>
      <c r="E41" s="74"/>
      <c r="F41" s="74"/>
      <c r="G41" s="75"/>
      <c r="H41" s="76"/>
      <c r="I41" s="76"/>
      <c r="J41" s="74"/>
      <c r="K41" s="23"/>
      <c r="L41" s="19"/>
      <c r="M41" s="19"/>
      <c r="N41" s="19"/>
      <c r="O41" s="25"/>
      <c r="P41" s="20"/>
      <c r="Q41" s="19"/>
      <c r="R41" s="19"/>
      <c r="S41" s="19"/>
      <c r="T41" s="19"/>
      <c r="U41" s="20"/>
      <c r="V41" s="18"/>
      <c r="W41" s="19"/>
      <c r="X41" s="19"/>
      <c r="Y41" s="19"/>
      <c r="Z41" s="20"/>
      <c r="AA41" s="19"/>
      <c r="AB41" s="19"/>
    </row>
    <row r="42" spans="1:28" ht="15.75" customHeight="1" x14ac:dyDescent="0.2">
      <c r="A42" s="10"/>
      <c r="B42" s="28"/>
      <c r="C42" s="27" t="s">
        <v>138</v>
      </c>
      <c r="D42" s="28" t="s">
        <v>139</v>
      </c>
      <c r="E42" s="28" t="s">
        <v>140</v>
      </c>
      <c r="F42" s="28" t="s">
        <v>141</v>
      </c>
      <c r="G42" s="77"/>
      <c r="H42" s="78"/>
      <c r="I42" s="78"/>
      <c r="J42" s="15"/>
      <c r="K42" s="15"/>
      <c r="L42" s="10"/>
      <c r="M42" s="10"/>
      <c r="N42" s="10"/>
      <c r="O42" s="16"/>
      <c r="P42" s="12"/>
      <c r="Q42" s="10"/>
      <c r="R42" s="10"/>
      <c r="S42" s="10"/>
      <c r="T42" s="10"/>
      <c r="U42" s="12"/>
      <c r="V42" s="11"/>
      <c r="W42" s="10"/>
      <c r="X42" s="10"/>
      <c r="Y42" s="10"/>
      <c r="Z42" s="12"/>
    </row>
    <row r="43" spans="1:28" ht="15.75" customHeight="1" x14ac:dyDescent="0.2">
      <c r="A43" s="10"/>
      <c r="B43" s="79"/>
      <c r="C43" s="80" t="s">
        <v>142</v>
      </c>
      <c r="D43" s="81" t="s">
        <v>71</v>
      </c>
      <c r="E43" s="81"/>
      <c r="F43" s="81" t="s">
        <v>143</v>
      </c>
      <c r="G43" s="75"/>
      <c r="H43" s="76"/>
      <c r="I43" s="76"/>
      <c r="J43" s="74"/>
      <c r="K43" s="23"/>
      <c r="L43" s="19"/>
      <c r="M43" s="19"/>
      <c r="N43" s="19"/>
      <c r="O43" s="25"/>
      <c r="P43" s="20"/>
      <c r="Q43" s="19"/>
      <c r="R43" s="19"/>
      <c r="S43" s="19"/>
      <c r="T43" s="19"/>
      <c r="U43" s="20"/>
      <c r="V43" s="18"/>
      <c r="W43" s="19"/>
      <c r="X43" s="19"/>
      <c r="Y43" s="19"/>
      <c r="Z43" s="20"/>
      <c r="AA43" s="19"/>
      <c r="AB43" s="19"/>
    </row>
    <row r="44" spans="1:28" ht="15.75" customHeight="1" x14ac:dyDescent="0.2">
      <c r="A44" s="28"/>
      <c r="B44" s="28"/>
      <c r="C44" s="27" t="s">
        <v>144</v>
      </c>
      <c r="D44" s="28" t="s">
        <v>89</v>
      </c>
      <c r="E44" s="28"/>
      <c r="F44" s="28" t="s">
        <v>145</v>
      </c>
      <c r="G44" s="77" t="s">
        <v>146</v>
      </c>
      <c r="H44" s="82"/>
      <c r="I44" s="78"/>
      <c r="J44" s="83"/>
      <c r="K44" s="83"/>
      <c r="L44" s="28"/>
      <c r="M44" s="28"/>
      <c r="N44" s="84"/>
      <c r="O44" s="84"/>
      <c r="P44" s="77"/>
      <c r="Q44" s="28"/>
      <c r="R44" s="28"/>
      <c r="S44" s="28"/>
      <c r="T44" s="28"/>
      <c r="U44" s="77"/>
      <c r="V44" s="27"/>
      <c r="W44" s="28"/>
      <c r="X44" s="28"/>
      <c r="Y44" s="28"/>
      <c r="Z44" s="77"/>
      <c r="AA44" s="85"/>
      <c r="AB44" s="85"/>
    </row>
    <row r="45" spans="1:28" ht="15.75" customHeight="1" x14ac:dyDescent="0.2">
      <c r="A45" s="28"/>
      <c r="B45" s="86"/>
      <c r="C45" s="87" t="s">
        <v>147</v>
      </c>
      <c r="D45" s="31" t="s">
        <v>39</v>
      </c>
      <c r="E45" s="31"/>
      <c r="F45" s="31" t="s">
        <v>148</v>
      </c>
      <c r="G45" s="88"/>
      <c r="H45" s="89"/>
      <c r="I45" s="90"/>
      <c r="J45" s="91"/>
      <c r="K45" s="91"/>
      <c r="L45" s="31"/>
      <c r="M45" s="31"/>
      <c r="N45" s="31"/>
      <c r="O45" s="92"/>
      <c r="P45" s="88"/>
      <c r="Q45" s="31"/>
      <c r="R45" s="31"/>
      <c r="S45" s="31"/>
      <c r="T45" s="31"/>
      <c r="U45" s="88"/>
      <c r="V45" s="30"/>
      <c r="W45" s="31"/>
      <c r="X45" s="31"/>
      <c r="Y45" s="31"/>
      <c r="Z45" s="88"/>
      <c r="AA45" s="31"/>
      <c r="AB45" s="31"/>
    </row>
    <row r="46" spans="1:28" ht="15.75" customHeight="1" x14ac:dyDescent="0.2">
      <c r="A46" s="28"/>
      <c r="B46" s="28"/>
      <c r="C46" s="27" t="s">
        <v>149</v>
      </c>
      <c r="D46" s="28" t="s">
        <v>150</v>
      </c>
      <c r="E46" s="28"/>
      <c r="F46" s="28" t="s">
        <v>151</v>
      </c>
      <c r="G46" s="77" t="s">
        <v>152</v>
      </c>
      <c r="H46" s="82"/>
      <c r="I46" s="78"/>
      <c r="J46" s="83"/>
      <c r="K46" s="83"/>
      <c r="L46" s="28"/>
      <c r="M46" s="28"/>
      <c r="N46" s="28"/>
      <c r="O46" s="93"/>
      <c r="P46" s="77"/>
      <c r="Q46" s="28"/>
      <c r="R46" s="28"/>
      <c r="S46" s="28"/>
      <c r="T46" s="28"/>
      <c r="U46" s="77"/>
      <c r="V46" s="27"/>
      <c r="W46" s="28"/>
      <c r="X46" s="28"/>
      <c r="Y46" s="28"/>
      <c r="Z46" s="77"/>
      <c r="AA46" s="85"/>
      <c r="AB46" s="85"/>
    </row>
    <row r="47" spans="1:28" ht="15.75" customHeight="1" x14ac:dyDescent="0.2">
      <c r="A47" s="10"/>
      <c r="B47" s="94"/>
      <c r="C47" s="94" t="s">
        <v>153</v>
      </c>
      <c r="D47" s="94" t="s">
        <v>29</v>
      </c>
      <c r="F47" s="94" t="s">
        <v>154</v>
      </c>
      <c r="G47" s="94" t="s">
        <v>155</v>
      </c>
      <c r="H47" s="95"/>
      <c r="I47" s="95"/>
      <c r="J47" s="96"/>
      <c r="K47" s="96"/>
      <c r="L47" s="17"/>
      <c r="M47" s="17"/>
      <c r="N47" s="17"/>
      <c r="O47" s="9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98"/>
      <c r="AB47" s="19"/>
    </row>
    <row r="48" spans="1:28" ht="15.75" customHeight="1" x14ac:dyDescent="0.2">
      <c r="A48" s="10"/>
      <c r="C48" s="94" t="s">
        <v>156</v>
      </c>
      <c r="D48" s="94" t="s">
        <v>89</v>
      </c>
      <c r="H48" s="14"/>
      <c r="I48" s="14"/>
      <c r="J48" s="15"/>
      <c r="K48" s="15"/>
      <c r="O48" s="16"/>
    </row>
    <row r="49" spans="1:15" ht="15.75" customHeight="1" x14ac:dyDescent="0.2">
      <c r="A49" s="10"/>
      <c r="C49" s="94" t="s">
        <v>157</v>
      </c>
      <c r="D49" s="94" t="s">
        <v>158</v>
      </c>
      <c r="H49" s="14"/>
      <c r="I49" s="14"/>
      <c r="J49" s="15"/>
      <c r="K49" s="15"/>
      <c r="O49" s="16"/>
    </row>
    <row r="50" spans="1:15" ht="15.75" customHeight="1" x14ac:dyDescent="0.2">
      <c r="A50" s="10"/>
      <c r="H50" s="14"/>
      <c r="I50" s="14"/>
      <c r="J50" s="15"/>
      <c r="K50" s="15"/>
      <c r="O50" s="16"/>
    </row>
    <row r="51" spans="1:15" ht="15.75" customHeight="1" x14ac:dyDescent="0.2">
      <c r="A51" s="10"/>
      <c r="H51" s="14"/>
      <c r="I51" s="14"/>
      <c r="J51" s="15"/>
      <c r="K51" s="15"/>
      <c r="O51" s="16"/>
    </row>
    <row r="52" spans="1:15" ht="15.75" customHeight="1" x14ac:dyDescent="0.2">
      <c r="A52" s="10"/>
      <c r="H52" s="14"/>
      <c r="I52" s="14"/>
      <c r="J52" s="15"/>
      <c r="K52" s="15"/>
      <c r="O52" s="16"/>
    </row>
    <row r="53" spans="1:15" ht="15.75" customHeight="1" x14ac:dyDescent="0.2">
      <c r="A53" s="10"/>
      <c r="H53" s="14"/>
      <c r="I53" s="14"/>
      <c r="J53" s="15"/>
      <c r="K53" s="15"/>
      <c r="O53" s="16"/>
    </row>
    <row r="54" spans="1:15" ht="15.75" customHeight="1" x14ac:dyDescent="0.2">
      <c r="A54" s="10"/>
      <c r="H54" s="14"/>
      <c r="I54" s="14"/>
      <c r="J54" s="15"/>
      <c r="K54" s="15"/>
      <c r="O54" s="16"/>
    </row>
    <row r="55" spans="1:15" ht="15.75" customHeight="1" x14ac:dyDescent="0.2">
      <c r="A55" s="10"/>
      <c r="H55" s="14"/>
      <c r="I55" s="14"/>
      <c r="J55" s="15"/>
      <c r="K55" s="15"/>
      <c r="O55" s="16"/>
    </row>
    <row r="56" spans="1:15" ht="15.75" customHeight="1" x14ac:dyDescent="0.2">
      <c r="A56" s="10"/>
      <c r="H56" s="14"/>
      <c r="I56" s="14"/>
      <c r="J56" s="15"/>
      <c r="K56" s="15"/>
      <c r="O56" s="16"/>
    </row>
    <row r="57" spans="1:15" ht="15.75" customHeight="1" x14ac:dyDescent="0.2">
      <c r="A57" s="10"/>
      <c r="H57" s="14"/>
      <c r="I57" s="14"/>
      <c r="J57" s="15"/>
      <c r="K57" s="15"/>
      <c r="O57" s="16"/>
    </row>
    <row r="58" spans="1:15" ht="15.75" customHeight="1" x14ac:dyDescent="0.2">
      <c r="A58" s="10"/>
      <c r="H58" s="14"/>
      <c r="I58" s="14"/>
      <c r="J58" s="15"/>
      <c r="K58" s="15"/>
      <c r="O58" s="16"/>
    </row>
    <row r="59" spans="1:15" ht="15.75" customHeight="1" x14ac:dyDescent="0.2">
      <c r="A59" s="10"/>
      <c r="H59" s="14"/>
      <c r="I59" s="14"/>
      <c r="J59" s="15"/>
      <c r="K59" s="15"/>
      <c r="O59" s="16"/>
    </row>
    <row r="60" spans="1:15" ht="15.75" customHeight="1" x14ac:dyDescent="0.2">
      <c r="A60" s="10"/>
      <c r="H60" s="14"/>
      <c r="I60" s="14"/>
      <c r="J60" s="15"/>
      <c r="K60" s="15"/>
      <c r="O60" s="16"/>
    </row>
    <row r="61" spans="1:15" ht="15.75" customHeight="1" x14ac:dyDescent="0.2">
      <c r="A61" s="10"/>
      <c r="H61" s="14"/>
      <c r="I61" s="14"/>
      <c r="J61" s="15"/>
      <c r="K61" s="15"/>
      <c r="O61" s="16"/>
    </row>
    <row r="62" spans="1:15" ht="15.75" customHeight="1" x14ac:dyDescent="0.2">
      <c r="A62" s="10"/>
      <c r="H62" s="14"/>
      <c r="I62" s="14"/>
      <c r="J62" s="15"/>
      <c r="K62" s="15"/>
      <c r="O62" s="16"/>
    </row>
    <row r="63" spans="1:15" ht="15.75" customHeight="1" x14ac:dyDescent="0.2">
      <c r="A63" s="10"/>
      <c r="H63" s="14"/>
      <c r="I63" s="14"/>
      <c r="J63" s="15"/>
      <c r="K63" s="15"/>
      <c r="O63" s="16"/>
    </row>
    <row r="64" spans="1:15" ht="15.75" customHeight="1" x14ac:dyDescent="0.2">
      <c r="A64" s="10"/>
      <c r="H64" s="14"/>
      <c r="I64" s="14"/>
      <c r="J64" s="15"/>
      <c r="K64" s="15"/>
      <c r="O64" s="16"/>
    </row>
    <row r="65" spans="1:15" ht="15.75" customHeight="1" x14ac:dyDescent="0.2">
      <c r="A65" s="10"/>
      <c r="H65" s="14"/>
      <c r="I65" s="14"/>
      <c r="J65" s="15"/>
      <c r="K65" s="15"/>
      <c r="O65" s="16"/>
    </row>
    <row r="66" spans="1:15" ht="15.75" customHeight="1" x14ac:dyDescent="0.2">
      <c r="A66" s="10"/>
      <c r="H66" s="14"/>
      <c r="I66" s="14"/>
      <c r="J66" s="15"/>
      <c r="K66" s="15"/>
      <c r="O66" s="16"/>
    </row>
    <row r="67" spans="1:15" ht="15.75" customHeight="1" x14ac:dyDescent="0.2">
      <c r="A67" s="10"/>
      <c r="H67" s="14"/>
      <c r="I67" s="14"/>
      <c r="J67" s="15"/>
      <c r="K67" s="15"/>
      <c r="O67" s="16"/>
    </row>
    <row r="68" spans="1:15" ht="15.75" customHeight="1" x14ac:dyDescent="0.2">
      <c r="A68" s="10"/>
      <c r="H68" s="14"/>
      <c r="I68" s="14"/>
      <c r="J68" s="15"/>
      <c r="K68" s="15"/>
      <c r="O68" s="16"/>
    </row>
    <row r="69" spans="1:15" ht="15.75" customHeight="1" x14ac:dyDescent="0.2">
      <c r="A69" s="10"/>
      <c r="H69" s="14"/>
      <c r="I69" s="14"/>
      <c r="J69" s="15"/>
      <c r="K69" s="15"/>
      <c r="O69" s="16"/>
    </row>
    <row r="70" spans="1:15" ht="15.75" customHeight="1" x14ac:dyDescent="0.2">
      <c r="A70" s="10"/>
      <c r="H70" s="14"/>
      <c r="I70" s="14"/>
      <c r="J70" s="15"/>
      <c r="K70" s="15"/>
      <c r="O70" s="16"/>
    </row>
    <row r="71" spans="1:15" ht="15.75" customHeight="1" x14ac:dyDescent="0.2">
      <c r="A71" s="10"/>
      <c r="H71" s="14"/>
      <c r="I71" s="14"/>
      <c r="J71" s="15"/>
      <c r="K71" s="15"/>
      <c r="O71" s="16"/>
    </row>
    <row r="72" spans="1:15" ht="15.75" customHeight="1" x14ac:dyDescent="0.2">
      <c r="A72" s="10"/>
      <c r="H72" s="14"/>
      <c r="I72" s="14"/>
      <c r="J72" s="15"/>
      <c r="K72" s="15"/>
      <c r="O72" s="16"/>
    </row>
    <row r="73" spans="1:15" ht="15.75" customHeight="1" x14ac:dyDescent="0.2">
      <c r="A73" s="10"/>
      <c r="H73" s="14"/>
      <c r="I73" s="14"/>
      <c r="J73" s="15"/>
      <c r="K73" s="15"/>
      <c r="O73" s="16"/>
    </row>
    <row r="74" spans="1:15" ht="15.75" customHeight="1" x14ac:dyDescent="0.2">
      <c r="A74" s="10"/>
      <c r="H74" s="14"/>
      <c r="I74" s="14"/>
      <c r="J74" s="15"/>
      <c r="K74" s="15"/>
      <c r="O74" s="16"/>
    </row>
    <row r="75" spans="1:15" ht="15.75" customHeight="1" x14ac:dyDescent="0.2">
      <c r="A75" s="10"/>
      <c r="H75" s="14"/>
      <c r="I75" s="14"/>
      <c r="J75" s="15"/>
      <c r="K75" s="15"/>
      <c r="O75" s="16"/>
    </row>
    <row r="76" spans="1:15" ht="15.75" customHeight="1" x14ac:dyDescent="0.2">
      <c r="A76" s="10"/>
      <c r="H76" s="14"/>
      <c r="I76" s="14"/>
      <c r="J76" s="15"/>
      <c r="K76" s="15"/>
      <c r="O76" s="16"/>
    </row>
    <row r="77" spans="1:15" ht="15.75" customHeight="1" x14ac:dyDescent="0.2">
      <c r="A77" s="10"/>
      <c r="H77" s="14"/>
      <c r="I77" s="14"/>
      <c r="J77" s="15"/>
      <c r="K77" s="15"/>
      <c r="O77" s="16"/>
    </row>
    <row r="78" spans="1:15" ht="15.75" customHeight="1" x14ac:dyDescent="0.2">
      <c r="A78" s="10"/>
      <c r="H78" s="14"/>
      <c r="I78" s="14"/>
      <c r="J78" s="15"/>
      <c r="K78" s="15"/>
      <c r="O78" s="16"/>
    </row>
    <row r="79" spans="1:15" ht="15.75" customHeight="1" x14ac:dyDescent="0.2">
      <c r="A79" s="10"/>
      <c r="H79" s="14"/>
      <c r="I79" s="14"/>
      <c r="J79" s="15"/>
      <c r="K79" s="15"/>
      <c r="O79" s="16"/>
    </row>
    <row r="80" spans="1:15" ht="15.75" customHeight="1" x14ac:dyDescent="0.2">
      <c r="A80" s="10"/>
      <c r="H80" s="14"/>
      <c r="I80" s="14"/>
      <c r="J80" s="15"/>
      <c r="K80" s="15"/>
      <c r="O80" s="16"/>
    </row>
    <row r="81" spans="1:15" ht="15.75" customHeight="1" x14ac:dyDescent="0.2">
      <c r="A81" s="10"/>
      <c r="H81" s="14"/>
      <c r="I81" s="14"/>
      <c r="J81" s="15"/>
      <c r="K81" s="15"/>
      <c r="O81" s="16"/>
    </row>
    <row r="82" spans="1:15" ht="15.75" customHeight="1" x14ac:dyDescent="0.2">
      <c r="A82" s="10"/>
      <c r="H82" s="14"/>
      <c r="I82" s="14"/>
      <c r="J82" s="15"/>
      <c r="K82" s="15"/>
      <c r="O82" s="16"/>
    </row>
    <row r="83" spans="1:15" ht="15.75" customHeight="1" x14ac:dyDescent="0.2">
      <c r="A83" s="10"/>
      <c r="H83" s="14"/>
      <c r="I83" s="14"/>
      <c r="J83" s="15"/>
      <c r="K83" s="15"/>
      <c r="O83" s="16"/>
    </row>
    <row r="84" spans="1:15" ht="15.75" customHeight="1" x14ac:dyDescent="0.2">
      <c r="A84" s="10"/>
      <c r="H84" s="14"/>
      <c r="I84" s="14"/>
      <c r="J84" s="15"/>
      <c r="K84" s="15"/>
      <c r="O84" s="16"/>
    </row>
    <row r="85" spans="1:15" ht="15.75" customHeight="1" x14ac:dyDescent="0.2">
      <c r="A85" s="10"/>
      <c r="H85" s="14"/>
      <c r="I85" s="14"/>
      <c r="J85" s="15"/>
      <c r="K85" s="15"/>
      <c r="O85" s="16"/>
    </row>
    <row r="86" spans="1:15" ht="15.75" customHeight="1" x14ac:dyDescent="0.2">
      <c r="A86" s="10"/>
      <c r="H86" s="14"/>
      <c r="I86" s="14"/>
      <c r="J86" s="15"/>
      <c r="K86" s="15"/>
      <c r="O86" s="16"/>
    </row>
    <row r="87" spans="1:15" ht="15.75" customHeight="1" x14ac:dyDescent="0.2">
      <c r="A87" s="10"/>
      <c r="H87" s="14"/>
      <c r="I87" s="14"/>
      <c r="J87" s="15"/>
      <c r="K87" s="15"/>
      <c r="O87" s="16"/>
    </row>
    <row r="88" spans="1:15" ht="15.75" customHeight="1" x14ac:dyDescent="0.2">
      <c r="A88" s="10"/>
      <c r="H88" s="14"/>
      <c r="I88" s="14"/>
      <c r="J88" s="15"/>
      <c r="K88" s="15"/>
      <c r="O88" s="16"/>
    </row>
    <row r="89" spans="1:15" ht="15.75" customHeight="1" x14ac:dyDescent="0.2">
      <c r="A89" s="10"/>
      <c r="H89" s="14"/>
      <c r="I89" s="14"/>
      <c r="J89" s="15"/>
      <c r="K89" s="15"/>
      <c r="O89" s="16"/>
    </row>
    <row r="90" spans="1:15" ht="15.75" customHeight="1" x14ac:dyDescent="0.2">
      <c r="A90" s="10"/>
      <c r="H90" s="14"/>
      <c r="I90" s="14"/>
      <c r="J90" s="15"/>
      <c r="K90" s="15"/>
      <c r="O90" s="16"/>
    </row>
    <row r="91" spans="1:15" ht="15.75" customHeight="1" x14ac:dyDescent="0.2">
      <c r="A91" s="10"/>
      <c r="H91" s="14"/>
      <c r="I91" s="14"/>
      <c r="J91" s="15"/>
      <c r="K91" s="15"/>
      <c r="O91" s="16"/>
    </row>
    <row r="92" spans="1:15" ht="15.75" customHeight="1" x14ac:dyDescent="0.2">
      <c r="A92" s="10"/>
      <c r="H92" s="14"/>
      <c r="I92" s="14"/>
      <c r="J92" s="15"/>
      <c r="K92" s="15"/>
      <c r="O92" s="16"/>
    </row>
    <row r="93" spans="1:15" ht="15.75" customHeight="1" x14ac:dyDescent="0.2">
      <c r="A93" s="10"/>
      <c r="H93" s="14"/>
      <c r="I93" s="14"/>
      <c r="J93" s="15"/>
      <c r="K93" s="15"/>
      <c r="O93" s="16"/>
    </row>
    <row r="94" spans="1:15" ht="15.75" customHeight="1" x14ac:dyDescent="0.2">
      <c r="A94" s="10"/>
      <c r="H94" s="14"/>
      <c r="I94" s="14"/>
      <c r="J94" s="15"/>
      <c r="K94" s="15"/>
      <c r="O94" s="16"/>
    </row>
    <row r="95" spans="1:15" ht="15.75" customHeight="1" x14ac:dyDescent="0.2">
      <c r="A95" s="10"/>
      <c r="H95" s="14"/>
      <c r="I95" s="14"/>
      <c r="J95" s="15"/>
      <c r="K95" s="15"/>
      <c r="O95" s="16"/>
    </row>
    <row r="96" spans="1:15" ht="15.75" customHeight="1" x14ac:dyDescent="0.2">
      <c r="A96" s="10"/>
      <c r="H96" s="14"/>
      <c r="I96" s="14"/>
      <c r="J96" s="15"/>
      <c r="K96" s="15"/>
      <c r="O96" s="16"/>
    </row>
    <row r="97" spans="1:15" ht="15.75" customHeight="1" x14ac:dyDescent="0.2">
      <c r="A97" s="10"/>
      <c r="H97" s="14"/>
      <c r="I97" s="14"/>
      <c r="J97" s="15"/>
      <c r="K97" s="15"/>
      <c r="O97" s="16"/>
    </row>
    <row r="98" spans="1:15" ht="15.75" customHeight="1" x14ac:dyDescent="0.2">
      <c r="A98" s="10"/>
      <c r="H98" s="14"/>
      <c r="I98" s="14"/>
      <c r="J98" s="15"/>
      <c r="K98" s="15"/>
      <c r="O98" s="16"/>
    </row>
    <row r="99" spans="1:15" ht="15.75" customHeight="1" x14ac:dyDescent="0.2">
      <c r="A99" s="10"/>
      <c r="H99" s="14"/>
      <c r="I99" s="14"/>
      <c r="J99" s="15"/>
      <c r="K99" s="15"/>
      <c r="O99" s="16"/>
    </row>
    <row r="100" spans="1:15" ht="15.75" customHeight="1" x14ac:dyDescent="0.2">
      <c r="A100" s="10"/>
      <c r="H100" s="14"/>
      <c r="I100" s="14"/>
      <c r="J100" s="15"/>
      <c r="K100" s="15"/>
      <c r="O100" s="16"/>
    </row>
    <row r="101" spans="1:15" ht="15.75" customHeight="1" x14ac:dyDescent="0.2">
      <c r="A101" s="10"/>
      <c r="H101" s="14"/>
      <c r="I101" s="14"/>
      <c r="J101" s="15"/>
      <c r="K101" s="15"/>
      <c r="O101" s="16"/>
    </row>
    <row r="102" spans="1:15" ht="15.75" customHeight="1" x14ac:dyDescent="0.2">
      <c r="A102" s="10"/>
      <c r="H102" s="14"/>
      <c r="I102" s="14"/>
      <c r="J102" s="15"/>
      <c r="K102" s="15"/>
      <c r="O102" s="16"/>
    </row>
    <row r="103" spans="1:15" ht="15.75" customHeight="1" x14ac:dyDescent="0.2">
      <c r="A103" s="10"/>
      <c r="H103" s="14"/>
      <c r="I103" s="14"/>
      <c r="J103" s="15"/>
      <c r="K103" s="15"/>
      <c r="O103" s="16"/>
    </row>
    <row r="104" spans="1:15" ht="15.75" customHeight="1" x14ac:dyDescent="0.2">
      <c r="A104" s="10"/>
      <c r="H104" s="14"/>
      <c r="I104" s="14"/>
      <c r="J104" s="15"/>
      <c r="K104" s="15"/>
      <c r="O104" s="16"/>
    </row>
    <row r="105" spans="1:15" ht="15.75" customHeight="1" x14ac:dyDescent="0.2">
      <c r="A105" s="10"/>
      <c r="H105" s="14"/>
      <c r="I105" s="14"/>
      <c r="J105" s="15"/>
      <c r="K105" s="15"/>
      <c r="O105" s="16"/>
    </row>
    <row r="106" spans="1:15" ht="15.75" customHeight="1" x14ac:dyDescent="0.2">
      <c r="A106" s="10"/>
      <c r="H106" s="14"/>
      <c r="I106" s="14"/>
      <c r="J106" s="15"/>
      <c r="K106" s="15"/>
      <c r="O106" s="16"/>
    </row>
    <row r="107" spans="1:15" ht="15.75" customHeight="1" x14ac:dyDescent="0.2">
      <c r="A107" s="10"/>
      <c r="H107" s="14"/>
      <c r="I107" s="14"/>
      <c r="J107" s="15"/>
      <c r="K107" s="15"/>
      <c r="O107" s="16"/>
    </row>
    <row r="108" spans="1:15" ht="15.75" customHeight="1" x14ac:dyDescent="0.2">
      <c r="A108" s="10"/>
      <c r="H108" s="14"/>
      <c r="I108" s="14"/>
      <c r="J108" s="15"/>
      <c r="K108" s="15"/>
      <c r="O108" s="16"/>
    </row>
    <row r="109" spans="1:15" ht="15.75" customHeight="1" x14ac:dyDescent="0.2">
      <c r="A109" s="10"/>
      <c r="H109" s="14"/>
      <c r="I109" s="14"/>
      <c r="J109" s="15"/>
      <c r="K109" s="15"/>
      <c r="O109" s="16"/>
    </row>
    <row r="110" spans="1:15" ht="15.75" customHeight="1" x14ac:dyDescent="0.2">
      <c r="A110" s="10"/>
      <c r="H110" s="14"/>
      <c r="I110" s="14"/>
      <c r="J110" s="15"/>
      <c r="K110" s="15"/>
      <c r="O110" s="16"/>
    </row>
    <row r="111" spans="1:15" ht="15.75" customHeight="1" x14ac:dyDescent="0.2">
      <c r="A111" s="10"/>
      <c r="H111" s="14"/>
      <c r="I111" s="14"/>
      <c r="J111" s="15"/>
      <c r="K111" s="15"/>
      <c r="O111" s="16"/>
    </row>
    <row r="112" spans="1:15" ht="15.75" customHeight="1" x14ac:dyDescent="0.2">
      <c r="A112" s="10"/>
      <c r="H112" s="14"/>
      <c r="I112" s="14"/>
      <c r="J112" s="15"/>
      <c r="K112" s="15"/>
      <c r="O112" s="16"/>
    </row>
    <row r="113" spans="1:15" ht="15.75" customHeight="1" x14ac:dyDescent="0.2">
      <c r="A113" s="10"/>
      <c r="H113" s="14"/>
      <c r="I113" s="14"/>
      <c r="J113" s="15"/>
      <c r="K113" s="15"/>
      <c r="O113" s="16"/>
    </row>
    <row r="114" spans="1:15" ht="15.75" customHeight="1" x14ac:dyDescent="0.2">
      <c r="A114" s="10"/>
      <c r="H114" s="14"/>
      <c r="I114" s="14"/>
      <c r="J114" s="15"/>
      <c r="K114" s="15"/>
      <c r="O114" s="16"/>
    </row>
    <row r="115" spans="1:15" ht="15.75" customHeight="1" x14ac:dyDescent="0.2">
      <c r="A115" s="10"/>
      <c r="H115" s="14"/>
      <c r="I115" s="14"/>
      <c r="J115" s="15"/>
      <c r="K115" s="15"/>
      <c r="O115" s="16"/>
    </row>
    <row r="116" spans="1:15" ht="15.75" customHeight="1" x14ac:dyDescent="0.2">
      <c r="A116" s="10"/>
      <c r="H116" s="14"/>
      <c r="I116" s="14"/>
      <c r="J116" s="15"/>
      <c r="K116" s="15"/>
      <c r="O116" s="16"/>
    </row>
    <row r="117" spans="1:15" ht="15.75" customHeight="1" x14ac:dyDescent="0.2">
      <c r="A117" s="10"/>
      <c r="H117" s="14"/>
      <c r="I117" s="14"/>
      <c r="J117" s="15"/>
      <c r="K117" s="15"/>
      <c r="O117" s="16"/>
    </row>
    <row r="118" spans="1:15" ht="15.75" customHeight="1" x14ac:dyDescent="0.2">
      <c r="A118" s="10"/>
      <c r="H118" s="14"/>
      <c r="I118" s="14"/>
      <c r="J118" s="15"/>
      <c r="K118" s="15"/>
      <c r="O118" s="16"/>
    </row>
    <row r="119" spans="1:15" ht="15.75" customHeight="1" x14ac:dyDescent="0.2">
      <c r="A119" s="10"/>
      <c r="H119" s="14"/>
      <c r="I119" s="14"/>
      <c r="J119" s="15"/>
      <c r="K119" s="15"/>
      <c r="O119" s="16"/>
    </row>
    <row r="120" spans="1:15" ht="15.75" customHeight="1" x14ac:dyDescent="0.2">
      <c r="A120" s="10"/>
      <c r="H120" s="14"/>
      <c r="I120" s="14"/>
      <c r="J120" s="15"/>
      <c r="K120" s="15"/>
      <c r="O120" s="16"/>
    </row>
    <row r="121" spans="1:15" ht="15.75" customHeight="1" x14ac:dyDescent="0.2">
      <c r="A121" s="10"/>
      <c r="H121" s="14"/>
      <c r="I121" s="14"/>
      <c r="J121" s="15"/>
      <c r="K121" s="15"/>
      <c r="O121" s="16"/>
    </row>
    <row r="122" spans="1:15" ht="15.75" customHeight="1" x14ac:dyDescent="0.2">
      <c r="A122" s="10"/>
      <c r="H122" s="14"/>
      <c r="I122" s="14"/>
      <c r="J122" s="15"/>
      <c r="K122" s="15"/>
      <c r="O122" s="16"/>
    </row>
    <row r="123" spans="1:15" ht="15.75" customHeight="1" x14ac:dyDescent="0.2">
      <c r="A123" s="10"/>
      <c r="H123" s="14"/>
      <c r="I123" s="14"/>
      <c r="J123" s="15"/>
      <c r="K123" s="15"/>
      <c r="O123" s="16"/>
    </row>
    <row r="124" spans="1:15" ht="15.75" customHeight="1" x14ac:dyDescent="0.2">
      <c r="A124" s="10"/>
      <c r="H124" s="14"/>
      <c r="I124" s="14"/>
      <c r="J124" s="15"/>
      <c r="K124" s="15"/>
      <c r="O124" s="16"/>
    </row>
    <row r="125" spans="1:15" ht="15.75" customHeight="1" x14ac:dyDescent="0.2">
      <c r="A125" s="10"/>
      <c r="H125" s="14"/>
      <c r="I125" s="14"/>
      <c r="J125" s="15"/>
      <c r="K125" s="15"/>
      <c r="O125" s="16"/>
    </row>
    <row r="126" spans="1:15" ht="15.75" customHeight="1" x14ac:dyDescent="0.2">
      <c r="A126" s="10"/>
      <c r="H126" s="14"/>
      <c r="I126" s="14"/>
      <c r="J126" s="15"/>
      <c r="K126" s="15"/>
      <c r="O126" s="16"/>
    </row>
    <row r="127" spans="1:15" ht="15.75" customHeight="1" x14ac:dyDescent="0.2">
      <c r="A127" s="10"/>
      <c r="H127" s="14"/>
      <c r="I127" s="14"/>
      <c r="J127" s="15"/>
      <c r="K127" s="15"/>
      <c r="O127" s="16"/>
    </row>
    <row r="128" spans="1:15" ht="15.75" customHeight="1" x14ac:dyDescent="0.2">
      <c r="A128" s="10"/>
      <c r="H128" s="14"/>
      <c r="I128" s="14"/>
      <c r="J128" s="15"/>
      <c r="K128" s="15"/>
      <c r="O128" s="16"/>
    </row>
    <row r="129" spans="1:15" ht="15.75" customHeight="1" x14ac:dyDescent="0.2">
      <c r="A129" s="10"/>
      <c r="H129" s="14"/>
      <c r="I129" s="14"/>
      <c r="J129" s="15"/>
      <c r="K129" s="15"/>
      <c r="O129" s="16"/>
    </row>
    <row r="130" spans="1:15" ht="15.75" customHeight="1" x14ac:dyDescent="0.2">
      <c r="A130" s="10"/>
      <c r="H130" s="14"/>
      <c r="I130" s="14"/>
      <c r="J130" s="15"/>
      <c r="K130" s="15"/>
      <c r="O130" s="16"/>
    </row>
    <row r="131" spans="1:15" ht="15.75" customHeight="1" x14ac:dyDescent="0.2">
      <c r="A131" s="10"/>
      <c r="H131" s="14"/>
      <c r="I131" s="14"/>
      <c r="J131" s="15"/>
      <c r="K131" s="15"/>
      <c r="O131" s="16"/>
    </row>
    <row r="132" spans="1:15" ht="15.75" customHeight="1" x14ac:dyDescent="0.2">
      <c r="A132" s="10"/>
      <c r="H132" s="14"/>
      <c r="I132" s="14"/>
      <c r="J132" s="15"/>
      <c r="K132" s="15"/>
      <c r="O132" s="16"/>
    </row>
    <row r="133" spans="1:15" ht="15.75" customHeight="1" x14ac:dyDescent="0.2">
      <c r="A133" s="10"/>
      <c r="H133" s="14"/>
      <c r="I133" s="14"/>
      <c r="J133" s="15"/>
      <c r="K133" s="15"/>
      <c r="O133" s="16"/>
    </row>
    <row r="134" spans="1:15" ht="15.75" customHeight="1" x14ac:dyDescent="0.2">
      <c r="A134" s="10"/>
      <c r="H134" s="14"/>
      <c r="I134" s="14"/>
      <c r="J134" s="15"/>
      <c r="K134" s="15"/>
      <c r="O134" s="16"/>
    </row>
    <row r="135" spans="1:15" ht="15.75" customHeight="1" x14ac:dyDescent="0.2">
      <c r="A135" s="10"/>
      <c r="H135" s="14"/>
      <c r="I135" s="14"/>
      <c r="J135" s="15"/>
      <c r="K135" s="15"/>
      <c r="O135" s="16"/>
    </row>
    <row r="136" spans="1:15" ht="15.75" customHeight="1" x14ac:dyDescent="0.2">
      <c r="A136" s="10"/>
      <c r="H136" s="14"/>
      <c r="I136" s="14"/>
      <c r="J136" s="15"/>
      <c r="K136" s="15"/>
      <c r="O136" s="16"/>
    </row>
    <row r="137" spans="1:15" ht="15.75" customHeight="1" x14ac:dyDescent="0.2">
      <c r="A137" s="10"/>
      <c r="H137" s="14"/>
      <c r="I137" s="14"/>
      <c r="J137" s="15"/>
      <c r="K137" s="15"/>
      <c r="O137" s="16"/>
    </row>
    <row r="138" spans="1:15" ht="15.75" customHeight="1" x14ac:dyDescent="0.2">
      <c r="A138" s="10"/>
      <c r="H138" s="14"/>
      <c r="I138" s="14"/>
      <c r="J138" s="15"/>
      <c r="K138" s="15"/>
      <c r="O138" s="16"/>
    </row>
    <row r="139" spans="1:15" ht="15.75" customHeight="1" x14ac:dyDescent="0.2">
      <c r="A139" s="10"/>
      <c r="H139" s="14"/>
      <c r="I139" s="14"/>
      <c r="J139" s="15"/>
      <c r="K139" s="15"/>
      <c r="O139" s="16"/>
    </row>
    <row r="140" spans="1:15" ht="15.75" customHeight="1" x14ac:dyDescent="0.2">
      <c r="A140" s="10"/>
      <c r="H140" s="14"/>
      <c r="I140" s="14"/>
      <c r="J140" s="15"/>
      <c r="K140" s="15"/>
      <c r="O140" s="16"/>
    </row>
    <row r="141" spans="1:15" ht="15.75" customHeight="1" x14ac:dyDescent="0.2">
      <c r="A141" s="10"/>
      <c r="H141" s="14"/>
      <c r="I141" s="14"/>
      <c r="J141" s="15"/>
      <c r="K141" s="15"/>
      <c r="O141" s="16"/>
    </row>
    <row r="142" spans="1:15" ht="15.75" customHeight="1" x14ac:dyDescent="0.2">
      <c r="A142" s="10"/>
      <c r="H142" s="14"/>
      <c r="I142" s="14"/>
      <c r="J142" s="15"/>
      <c r="K142" s="15"/>
      <c r="O142" s="16"/>
    </row>
    <row r="143" spans="1:15" ht="15.75" customHeight="1" x14ac:dyDescent="0.2">
      <c r="A143" s="10"/>
      <c r="H143" s="14"/>
      <c r="I143" s="14"/>
      <c r="J143" s="15"/>
      <c r="K143" s="15"/>
      <c r="O143" s="16"/>
    </row>
    <row r="144" spans="1:15" ht="15.75" customHeight="1" x14ac:dyDescent="0.2">
      <c r="A144" s="10"/>
      <c r="H144" s="14"/>
      <c r="I144" s="14"/>
      <c r="J144" s="15"/>
      <c r="K144" s="15"/>
      <c r="O144" s="16"/>
    </row>
    <row r="145" spans="1:15" ht="15.75" customHeight="1" x14ac:dyDescent="0.2">
      <c r="A145" s="10"/>
      <c r="H145" s="14"/>
      <c r="I145" s="14"/>
      <c r="J145" s="15"/>
      <c r="K145" s="15"/>
      <c r="O145" s="16"/>
    </row>
    <row r="146" spans="1:15" ht="15.75" customHeight="1" x14ac:dyDescent="0.2">
      <c r="A146" s="10"/>
      <c r="H146" s="14"/>
      <c r="I146" s="14"/>
      <c r="J146" s="15"/>
      <c r="K146" s="15"/>
      <c r="O146" s="16"/>
    </row>
    <row r="147" spans="1:15" ht="15.75" customHeight="1" x14ac:dyDescent="0.2">
      <c r="A147" s="10"/>
      <c r="H147" s="14"/>
      <c r="I147" s="14"/>
      <c r="J147" s="15"/>
      <c r="K147" s="15"/>
      <c r="O147" s="16"/>
    </row>
    <row r="148" spans="1:15" ht="15.75" customHeight="1" x14ac:dyDescent="0.2">
      <c r="A148" s="10"/>
      <c r="H148" s="14"/>
      <c r="I148" s="14"/>
      <c r="J148" s="15"/>
      <c r="K148" s="15"/>
      <c r="O148" s="16"/>
    </row>
    <row r="149" spans="1:15" ht="15.75" customHeight="1" x14ac:dyDescent="0.2">
      <c r="A149" s="10"/>
      <c r="H149" s="14"/>
      <c r="I149" s="14"/>
      <c r="J149" s="15"/>
      <c r="K149" s="15"/>
      <c r="O149" s="16"/>
    </row>
    <row r="150" spans="1:15" ht="15.75" customHeight="1" x14ac:dyDescent="0.2">
      <c r="A150" s="10"/>
      <c r="H150" s="14"/>
      <c r="I150" s="14"/>
      <c r="J150" s="15"/>
      <c r="K150" s="15"/>
      <c r="O150" s="16"/>
    </row>
    <row r="151" spans="1:15" ht="15.75" customHeight="1" x14ac:dyDescent="0.2">
      <c r="A151" s="10"/>
      <c r="H151" s="14"/>
      <c r="I151" s="14"/>
      <c r="J151" s="15"/>
      <c r="K151" s="15"/>
      <c r="O151" s="16"/>
    </row>
    <row r="152" spans="1:15" ht="15.75" customHeight="1" x14ac:dyDescent="0.2">
      <c r="A152" s="10"/>
      <c r="H152" s="14"/>
      <c r="I152" s="14"/>
      <c r="J152" s="15"/>
      <c r="K152" s="15"/>
      <c r="O152" s="16"/>
    </row>
    <row r="153" spans="1:15" ht="15.75" customHeight="1" x14ac:dyDescent="0.2">
      <c r="A153" s="10"/>
      <c r="H153" s="14"/>
      <c r="I153" s="14"/>
      <c r="J153" s="15"/>
      <c r="K153" s="15"/>
      <c r="O153" s="16"/>
    </row>
    <row r="154" spans="1:15" ht="15.75" customHeight="1" x14ac:dyDescent="0.2">
      <c r="A154" s="10"/>
      <c r="H154" s="14"/>
      <c r="I154" s="14"/>
      <c r="J154" s="15"/>
      <c r="K154" s="15"/>
      <c r="O154" s="16"/>
    </row>
    <row r="155" spans="1:15" ht="15.75" customHeight="1" x14ac:dyDescent="0.2">
      <c r="A155" s="10"/>
      <c r="H155" s="14"/>
      <c r="I155" s="14"/>
      <c r="J155" s="15"/>
      <c r="K155" s="15"/>
      <c r="O155" s="16"/>
    </row>
    <row r="156" spans="1:15" ht="15.75" customHeight="1" x14ac:dyDescent="0.2">
      <c r="A156" s="10"/>
      <c r="H156" s="14"/>
      <c r="I156" s="14"/>
      <c r="J156" s="15"/>
      <c r="K156" s="15"/>
      <c r="O156" s="16"/>
    </row>
    <row r="157" spans="1:15" ht="15.75" customHeight="1" x14ac:dyDescent="0.2">
      <c r="A157" s="10"/>
      <c r="H157" s="14"/>
      <c r="I157" s="14"/>
      <c r="J157" s="15"/>
      <c r="K157" s="15"/>
      <c r="O157" s="16"/>
    </row>
    <row r="158" spans="1:15" ht="15.75" customHeight="1" x14ac:dyDescent="0.2">
      <c r="A158" s="10"/>
      <c r="H158" s="14"/>
      <c r="I158" s="14"/>
      <c r="J158" s="15"/>
      <c r="K158" s="15"/>
      <c r="O158" s="16"/>
    </row>
    <row r="159" spans="1:15" ht="15.75" customHeight="1" x14ac:dyDescent="0.2">
      <c r="A159" s="10"/>
      <c r="H159" s="14"/>
      <c r="I159" s="14"/>
      <c r="J159" s="15"/>
      <c r="K159" s="15"/>
      <c r="O159" s="16"/>
    </row>
    <row r="160" spans="1:15" ht="15.75" customHeight="1" x14ac:dyDescent="0.2">
      <c r="A160" s="10"/>
      <c r="H160" s="14"/>
      <c r="I160" s="14"/>
      <c r="J160" s="15"/>
      <c r="K160" s="15"/>
      <c r="O160" s="16"/>
    </row>
    <row r="161" spans="1:15" ht="15.75" customHeight="1" x14ac:dyDescent="0.2">
      <c r="A161" s="10"/>
      <c r="H161" s="14"/>
      <c r="I161" s="14"/>
      <c r="J161" s="15"/>
      <c r="K161" s="15"/>
      <c r="O161" s="16"/>
    </row>
    <row r="162" spans="1:15" ht="15.75" customHeight="1" x14ac:dyDescent="0.2">
      <c r="A162" s="10"/>
      <c r="H162" s="14"/>
      <c r="I162" s="14"/>
      <c r="J162" s="15"/>
      <c r="K162" s="15"/>
      <c r="O162" s="16"/>
    </row>
    <row r="163" spans="1:15" ht="15.75" customHeight="1" x14ac:dyDescent="0.2">
      <c r="A163" s="10"/>
      <c r="H163" s="14"/>
      <c r="I163" s="14"/>
      <c r="J163" s="15"/>
      <c r="K163" s="15"/>
      <c r="O163" s="16"/>
    </row>
    <row r="164" spans="1:15" ht="15.75" customHeight="1" x14ac:dyDescent="0.2">
      <c r="A164" s="10"/>
      <c r="H164" s="14"/>
      <c r="I164" s="14"/>
      <c r="J164" s="15"/>
      <c r="K164" s="15"/>
      <c r="O164" s="16"/>
    </row>
    <row r="165" spans="1:15" ht="15.75" customHeight="1" x14ac:dyDescent="0.2">
      <c r="A165" s="10"/>
      <c r="H165" s="14"/>
      <c r="I165" s="14"/>
      <c r="J165" s="15"/>
      <c r="K165" s="15"/>
      <c r="O165" s="16"/>
    </row>
    <row r="166" spans="1:15" ht="15.75" customHeight="1" x14ac:dyDescent="0.2">
      <c r="A166" s="10"/>
      <c r="H166" s="14"/>
      <c r="I166" s="14"/>
      <c r="J166" s="15"/>
      <c r="K166" s="15"/>
      <c r="O166" s="16"/>
    </row>
    <row r="167" spans="1:15" ht="15.75" customHeight="1" x14ac:dyDescent="0.2">
      <c r="A167" s="10"/>
      <c r="H167" s="14"/>
      <c r="I167" s="14"/>
      <c r="J167" s="15"/>
      <c r="K167" s="15"/>
      <c r="O167" s="16"/>
    </row>
    <row r="168" spans="1:15" ht="15.75" customHeight="1" x14ac:dyDescent="0.2">
      <c r="A168" s="10"/>
      <c r="H168" s="14"/>
      <c r="I168" s="14"/>
      <c r="J168" s="15"/>
      <c r="K168" s="15"/>
      <c r="O168" s="16"/>
    </row>
    <row r="169" spans="1:15" ht="15.75" customHeight="1" x14ac:dyDescent="0.2">
      <c r="A169" s="10"/>
      <c r="H169" s="14"/>
      <c r="I169" s="14"/>
      <c r="J169" s="15"/>
      <c r="K169" s="15"/>
      <c r="O169" s="16"/>
    </row>
    <row r="170" spans="1:15" ht="15.75" customHeight="1" x14ac:dyDescent="0.2">
      <c r="A170" s="10"/>
      <c r="H170" s="14"/>
      <c r="I170" s="14"/>
      <c r="J170" s="15"/>
      <c r="K170" s="15"/>
      <c r="O170" s="16"/>
    </row>
    <row r="171" spans="1:15" ht="15.75" customHeight="1" x14ac:dyDescent="0.2">
      <c r="A171" s="10"/>
      <c r="H171" s="14"/>
      <c r="I171" s="14"/>
      <c r="J171" s="15"/>
      <c r="K171" s="15"/>
      <c r="O171" s="16"/>
    </row>
    <row r="172" spans="1:15" ht="15.75" customHeight="1" x14ac:dyDescent="0.2">
      <c r="A172" s="10"/>
      <c r="H172" s="14"/>
      <c r="I172" s="14"/>
      <c r="J172" s="15"/>
      <c r="K172" s="15"/>
      <c r="O172" s="16"/>
    </row>
    <row r="173" spans="1:15" ht="15.75" customHeight="1" x14ac:dyDescent="0.2">
      <c r="A173" s="10"/>
      <c r="H173" s="14"/>
      <c r="I173" s="14"/>
      <c r="J173" s="15"/>
      <c r="K173" s="15"/>
      <c r="O173" s="16"/>
    </row>
    <row r="174" spans="1:15" ht="15.75" customHeight="1" x14ac:dyDescent="0.2">
      <c r="A174" s="10"/>
      <c r="H174" s="14"/>
      <c r="I174" s="14"/>
      <c r="J174" s="15"/>
      <c r="K174" s="15"/>
      <c r="O174" s="16"/>
    </row>
    <row r="175" spans="1:15" ht="15.75" customHeight="1" x14ac:dyDescent="0.2">
      <c r="A175" s="10"/>
      <c r="H175" s="14"/>
      <c r="I175" s="14"/>
      <c r="J175" s="15"/>
      <c r="K175" s="15"/>
      <c r="O175" s="16"/>
    </row>
    <row r="176" spans="1:15" ht="15.75" customHeight="1" x14ac:dyDescent="0.2">
      <c r="A176" s="10"/>
      <c r="H176" s="14"/>
      <c r="I176" s="14"/>
      <c r="J176" s="15"/>
      <c r="K176" s="15"/>
      <c r="O176" s="16"/>
    </row>
    <row r="177" spans="1:15" ht="15.75" customHeight="1" x14ac:dyDescent="0.2">
      <c r="A177" s="10"/>
      <c r="H177" s="14"/>
      <c r="I177" s="14"/>
      <c r="J177" s="15"/>
      <c r="K177" s="15"/>
      <c r="O177" s="16"/>
    </row>
    <row r="178" spans="1:15" ht="15.75" customHeight="1" x14ac:dyDescent="0.2">
      <c r="A178" s="10"/>
      <c r="H178" s="14"/>
      <c r="I178" s="14"/>
      <c r="J178" s="15"/>
      <c r="K178" s="15"/>
      <c r="O178" s="16"/>
    </row>
    <row r="179" spans="1:15" ht="15.75" customHeight="1" x14ac:dyDescent="0.2">
      <c r="A179" s="10"/>
      <c r="H179" s="14"/>
      <c r="I179" s="14"/>
      <c r="J179" s="15"/>
      <c r="K179" s="15"/>
      <c r="O179" s="16"/>
    </row>
    <row r="180" spans="1:15" ht="15.75" customHeight="1" x14ac:dyDescent="0.2">
      <c r="A180" s="10"/>
      <c r="H180" s="14"/>
      <c r="I180" s="14"/>
      <c r="J180" s="15"/>
      <c r="K180" s="15"/>
      <c r="O180" s="16"/>
    </row>
    <row r="181" spans="1:15" ht="15.75" customHeight="1" x14ac:dyDescent="0.2">
      <c r="A181" s="10"/>
      <c r="H181" s="14"/>
      <c r="I181" s="14"/>
      <c r="J181" s="15"/>
      <c r="K181" s="15"/>
      <c r="O181" s="16"/>
    </row>
    <row r="182" spans="1:15" ht="15.75" customHeight="1" x14ac:dyDescent="0.2">
      <c r="A182" s="10"/>
      <c r="H182" s="14"/>
      <c r="I182" s="14"/>
      <c r="J182" s="15"/>
      <c r="K182" s="15"/>
      <c r="O182" s="16"/>
    </row>
    <row r="183" spans="1:15" ht="15.75" customHeight="1" x14ac:dyDescent="0.2">
      <c r="A183" s="10"/>
      <c r="H183" s="14"/>
      <c r="I183" s="14"/>
      <c r="J183" s="15"/>
      <c r="K183" s="15"/>
      <c r="O183" s="16"/>
    </row>
    <row r="184" spans="1:15" ht="15.75" customHeight="1" x14ac:dyDescent="0.2">
      <c r="A184" s="10"/>
      <c r="H184" s="14"/>
      <c r="I184" s="14"/>
      <c r="J184" s="15"/>
      <c r="K184" s="15"/>
      <c r="O184" s="16"/>
    </row>
    <row r="185" spans="1:15" ht="15.75" customHeight="1" x14ac:dyDescent="0.2">
      <c r="A185" s="10"/>
      <c r="H185" s="14"/>
      <c r="I185" s="14"/>
      <c r="J185" s="15"/>
      <c r="K185" s="15"/>
      <c r="O185" s="16"/>
    </row>
    <row r="186" spans="1:15" ht="15.75" customHeight="1" x14ac:dyDescent="0.2">
      <c r="A186" s="10"/>
      <c r="H186" s="14"/>
      <c r="I186" s="14"/>
      <c r="J186" s="15"/>
      <c r="K186" s="15"/>
      <c r="O186" s="16"/>
    </row>
    <row r="187" spans="1:15" ht="15.75" customHeight="1" x14ac:dyDescent="0.2">
      <c r="A187" s="10"/>
      <c r="H187" s="14"/>
      <c r="I187" s="14"/>
      <c r="J187" s="15"/>
      <c r="K187" s="15"/>
      <c r="O187" s="16"/>
    </row>
    <row r="188" spans="1:15" ht="15.75" customHeight="1" x14ac:dyDescent="0.2">
      <c r="A188" s="10"/>
      <c r="H188" s="14"/>
      <c r="I188" s="14"/>
      <c r="J188" s="15"/>
      <c r="K188" s="15"/>
      <c r="O188" s="16"/>
    </row>
    <row r="189" spans="1:15" ht="15.75" customHeight="1" x14ac:dyDescent="0.2">
      <c r="A189" s="10"/>
      <c r="H189" s="14"/>
      <c r="I189" s="14"/>
      <c r="J189" s="15"/>
      <c r="K189" s="15"/>
      <c r="O189" s="16"/>
    </row>
    <row r="190" spans="1:15" ht="15.75" customHeight="1" x14ac:dyDescent="0.2">
      <c r="A190" s="10"/>
      <c r="H190" s="14"/>
      <c r="I190" s="14"/>
      <c r="J190" s="15"/>
      <c r="K190" s="15"/>
      <c r="O190" s="16"/>
    </row>
    <row r="191" spans="1:15" ht="15.75" customHeight="1" x14ac:dyDescent="0.2">
      <c r="A191" s="10"/>
      <c r="H191" s="14"/>
      <c r="I191" s="14"/>
      <c r="J191" s="15"/>
      <c r="K191" s="15"/>
      <c r="O191" s="16"/>
    </row>
    <row r="192" spans="1:15" ht="15.75" customHeight="1" x14ac:dyDescent="0.2">
      <c r="A192" s="10"/>
      <c r="H192" s="14"/>
      <c r="I192" s="14"/>
      <c r="J192" s="15"/>
      <c r="K192" s="15"/>
      <c r="O192" s="16"/>
    </row>
    <row r="193" spans="1:15" ht="15.75" customHeight="1" x14ac:dyDescent="0.2">
      <c r="A193" s="10"/>
      <c r="H193" s="14"/>
      <c r="I193" s="14"/>
      <c r="J193" s="15"/>
      <c r="K193" s="15"/>
      <c r="O193" s="16"/>
    </row>
    <row r="194" spans="1:15" ht="15.75" customHeight="1" x14ac:dyDescent="0.2">
      <c r="A194" s="10"/>
      <c r="H194" s="14"/>
      <c r="I194" s="14"/>
      <c r="J194" s="15"/>
      <c r="K194" s="15"/>
      <c r="O194" s="16"/>
    </row>
    <row r="195" spans="1:15" ht="15.75" customHeight="1" x14ac:dyDescent="0.2">
      <c r="A195" s="10"/>
      <c r="H195" s="14"/>
      <c r="I195" s="14"/>
      <c r="J195" s="15"/>
      <c r="K195" s="15"/>
      <c r="O195" s="16"/>
    </row>
    <row r="196" spans="1:15" ht="15.75" customHeight="1" x14ac:dyDescent="0.2">
      <c r="A196" s="10"/>
      <c r="H196" s="14"/>
      <c r="I196" s="14"/>
      <c r="J196" s="15"/>
      <c r="K196" s="15"/>
      <c r="O196" s="16"/>
    </row>
    <row r="197" spans="1:15" ht="15.75" customHeight="1" x14ac:dyDescent="0.2">
      <c r="A197" s="10"/>
      <c r="H197" s="14"/>
      <c r="I197" s="14"/>
      <c r="J197" s="15"/>
      <c r="K197" s="15"/>
      <c r="O197" s="16"/>
    </row>
    <row r="198" spans="1:15" ht="15.75" customHeight="1" x14ac:dyDescent="0.2">
      <c r="A198" s="10"/>
      <c r="H198" s="14"/>
      <c r="I198" s="14"/>
      <c r="J198" s="15"/>
      <c r="K198" s="15"/>
      <c r="O198" s="16"/>
    </row>
    <row r="199" spans="1:15" ht="15.75" customHeight="1" x14ac:dyDescent="0.2">
      <c r="A199" s="10"/>
      <c r="H199" s="14"/>
      <c r="I199" s="14"/>
      <c r="J199" s="15"/>
      <c r="K199" s="15"/>
      <c r="O199" s="16"/>
    </row>
    <row r="200" spans="1:15" ht="15.75" customHeight="1" x14ac:dyDescent="0.2">
      <c r="A200" s="10"/>
      <c r="H200" s="14"/>
      <c r="I200" s="14"/>
      <c r="J200" s="15"/>
      <c r="K200" s="15"/>
      <c r="O200" s="16"/>
    </row>
    <row r="201" spans="1:15" ht="15.75" customHeight="1" x14ac:dyDescent="0.2">
      <c r="A201" s="10"/>
      <c r="H201" s="14"/>
      <c r="I201" s="14"/>
      <c r="J201" s="15"/>
      <c r="K201" s="15"/>
      <c r="O201" s="16"/>
    </row>
    <row r="202" spans="1:15" ht="15.75" customHeight="1" x14ac:dyDescent="0.2">
      <c r="A202" s="10"/>
      <c r="H202" s="14"/>
      <c r="I202" s="14"/>
      <c r="J202" s="15"/>
      <c r="K202" s="15"/>
      <c r="O202" s="16"/>
    </row>
    <row r="203" spans="1:15" ht="15.75" customHeight="1" x14ac:dyDescent="0.2">
      <c r="A203" s="10"/>
      <c r="H203" s="14"/>
      <c r="I203" s="14"/>
      <c r="J203" s="15"/>
      <c r="K203" s="15"/>
      <c r="O203" s="16"/>
    </row>
    <row r="204" spans="1:15" ht="15.75" customHeight="1" x14ac:dyDescent="0.2">
      <c r="A204" s="10"/>
      <c r="H204" s="14"/>
      <c r="I204" s="14"/>
      <c r="J204" s="15"/>
      <c r="K204" s="15"/>
      <c r="O204" s="16"/>
    </row>
    <row r="205" spans="1:15" ht="15.75" customHeight="1" x14ac:dyDescent="0.2">
      <c r="A205" s="10"/>
      <c r="H205" s="14"/>
      <c r="I205" s="14"/>
      <c r="J205" s="15"/>
      <c r="K205" s="15"/>
      <c r="O205" s="16"/>
    </row>
    <row r="206" spans="1:15" ht="15.75" customHeight="1" x14ac:dyDescent="0.2">
      <c r="A206" s="10"/>
      <c r="H206" s="14"/>
      <c r="I206" s="14"/>
      <c r="J206" s="15"/>
      <c r="K206" s="15"/>
      <c r="O206" s="16"/>
    </row>
    <row r="207" spans="1:15" ht="15.75" customHeight="1" x14ac:dyDescent="0.2">
      <c r="A207" s="10"/>
      <c r="H207" s="14"/>
      <c r="I207" s="14"/>
      <c r="J207" s="15"/>
      <c r="K207" s="15"/>
      <c r="O207" s="16"/>
    </row>
    <row r="208" spans="1:15" ht="15.75" customHeight="1" x14ac:dyDescent="0.2">
      <c r="A208" s="10"/>
      <c r="H208" s="14"/>
      <c r="I208" s="14"/>
      <c r="J208" s="15"/>
      <c r="K208" s="15"/>
      <c r="O208" s="16"/>
    </row>
    <row r="209" spans="1:15" ht="15.75" customHeight="1" x14ac:dyDescent="0.2">
      <c r="A209" s="10"/>
      <c r="H209" s="14"/>
      <c r="I209" s="14"/>
      <c r="J209" s="15"/>
      <c r="K209" s="15"/>
      <c r="O209" s="16"/>
    </row>
    <row r="210" spans="1:15" ht="15.75" customHeight="1" x14ac:dyDescent="0.2">
      <c r="A210" s="10"/>
      <c r="H210" s="14"/>
      <c r="I210" s="14"/>
      <c r="J210" s="15"/>
      <c r="K210" s="15"/>
      <c r="O210" s="16"/>
    </row>
    <row r="211" spans="1:15" ht="15.75" customHeight="1" x14ac:dyDescent="0.2">
      <c r="A211" s="10"/>
      <c r="H211" s="14"/>
      <c r="I211" s="14"/>
      <c r="J211" s="15"/>
      <c r="K211" s="15"/>
      <c r="O211" s="16"/>
    </row>
    <row r="212" spans="1:15" ht="15.75" customHeight="1" x14ac:dyDescent="0.2">
      <c r="A212" s="10"/>
      <c r="H212" s="14"/>
      <c r="I212" s="14"/>
      <c r="J212" s="15"/>
      <c r="K212" s="15"/>
      <c r="O212" s="16"/>
    </row>
    <row r="213" spans="1:15" ht="15.75" customHeight="1" x14ac:dyDescent="0.2">
      <c r="A213" s="10"/>
      <c r="H213" s="14"/>
      <c r="I213" s="14"/>
      <c r="J213" s="15"/>
      <c r="K213" s="15"/>
      <c r="O213" s="16"/>
    </row>
    <row r="214" spans="1:15" ht="15.75" customHeight="1" x14ac:dyDescent="0.2">
      <c r="A214" s="10"/>
      <c r="H214" s="14"/>
      <c r="I214" s="14"/>
      <c r="J214" s="15"/>
      <c r="K214" s="15"/>
      <c r="O214" s="16"/>
    </row>
    <row r="215" spans="1:15" ht="15.75" customHeight="1" x14ac:dyDescent="0.2">
      <c r="A215" s="10"/>
      <c r="H215" s="14"/>
      <c r="I215" s="14"/>
      <c r="J215" s="15"/>
      <c r="K215" s="15"/>
      <c r="O215" s="16"/>
    </row>
    <row r="216" spans="1:15" ht="15.75" customHeight="1" x14ac:dyDescent="0.2">
      <c r="A216" s="10"/>
      <c r="H216" s="14"/>
      <c r="I216" s="14"/>
      <c r="J216" s="15"/>
      <c r="K216" s="15"/>
      <c r="O216" s="16"/>
    </row>
    <row r="217" spans="1:15" ht="15.75" customHeight="1" x14ac:dyDescent="0.2">
      <c r="A217" s="10"/>
      <c r="H217" s="14"/>
      <c r="I217" s="14"/>
      <c r="J217" s="15"/>
      <c r="K217" s="15"/>
      <c r="O217" s="16"/>
    </row>
    <row r="218" spans="1:15" ht="15.75" customHeight="1" x14ac:dyDescent="0.2">
      <c r="A218" s="10"/>
      <c r="H218" s="14"/>
      <c r="I218" s="14"/>
      <c r="J218" s="15"/>
      <c r="K218" s="15"/>
      <c r="O218" s="16"/>
    </row>
    <row r="219" spans="1:15" ht="15.75" customHeight="1" x14ac:dyDescent="0.2">
      <c r="A219" s="10"/>
      <c r="H219" s="14"/>
      <c r="I219" s="14"/>
      <c r="J219" s="15"/>
      <c r="K219" s="15"/>
      <c r="O219" s="16"/>
    </row>
    <row r="220" spans="1:15" ht="15.75" customHeight="1" x14ac:dyDescent="0.2">
      <c r="A220" s="10"/>
      <c r="H220" s="14"/>
      <c r="I220" s="14"/>
      <c r="J220" s="15"/>
      <c r="K220" s="15"/>
      <c r="O220" s="16"/>
    </row>
    <row r="221" spans="1:15" ht="15.75" customHeight="1" x14ac:dyDescent="0.2">
      <c r="A221" s="10"/>
      <c r="H221" s="14"/>
      <c r="I221" s="14"/>
      <c r="J221" s="15"/>
      <c r="K221" s="15"/>
      <c r="O221" s="16"/>
    </row>
    <row r="222" spans="1:15" ht="15.75" customHeight="1" x14ac:dyDescent="0.2">
      <c r="A222" s="10"/>
      <c r="H222" s="14"/>
      <c r="I222" s="14"/>
      <c r="J222" s="15"/>
      <c r="K222" s="15"/>
      <c r="O222" s="16"/>
    </row>
    <row r="223" spans="1:15" ht="15.75" customHeight="1" x14ac:dyDescent="0.2">
      <c r="A223" s="10"/>
      <c r="H223" s="14"/>
      <c r="I223" s="14"/>
      <c r="J223" s="15"/>
      <c r="K223" s="15"/>
      <c r="O223" s="16"/>
    </row>
    <row r="224" spans="1:15" ht="15.75" customHeight="1" x14ac:dyDescent="0.2">
      <c r="A224" s="10"/>
      <c r="H224" s="14"/>
      <c r="I224" s="14"/>
      <c r="J224" s="15"/>
      <c r="K224" s="15"/>
      <c r="O224" s="16"/>
    </row>
    <row r="225" spans="1:15" ht="15.75" customHeight="1" x14ac:dyDescent="0.2">
      <c r="A225" s="10"/>
      <c r="H225" s="14"/>
      <c r="I225" s="14"/>
      <c r="J225" s="15"/>
      <c r="K225" s="15"/>
      <c r="O225" s="16"/>
    </row>
    <row r="226" spans="1:15" ht="15.75" customHeight="1" x14ac:dyDescent="0.2">
      <c r="A226" s="10"/>
      <c r="H226" s="14"/>
      <c r="I226" s="14"/>
      <c r="J226" s="15"/>
      <c r="K226" s="15"/>
      <c r="O226" s="16"/>
    </row>
    <row r="227" spans="1:15" ht="15.75" customHeight="1" x14ac:dyDescent="0.2">
      <c r="A227" s="10"/>
      <c r="H227" s="14"/>
      <c r="I227" s="14"/>
      <c r="J227" s="15"/>
      <c r="K227" s="15"/>
      <c r="O227" s="16"/>
    </row>
    <row r="228" spans="1:15" ht="15.75" customHeight="1" x14ac:dyDescent="0.2">
      <c r="A228" s="10"/>
      <c r="H228" s="14"/>
      <c r="I228" s="14"/>
      <c r="J228" s="15"/>
      <c r="K228" s="15"/>
      <c r="O228" s="16"/>
    </row>
    <row r="229" spans="1:15" ht="15.75" customHeight="1" x14ac:dyDescent="0.2">
      <c r="A229" s="10"/>
      <c r="H229" s="14"/>
      <c r="I229" s="14"/>
      <c r="J229" s="15"/>
      <c r="K229" s="15"/>
      <c r="O229" s="16"/>
    </row>
    <row r="230" spans="1:15" ht="15.75" customHeight="1" x14ac:dyDescent="0.2">
      <c r="A230" s="10"/>
      <c r="H230" s="14"/>
      <c r="I230" s="14"/>
      <c r="J230" s="15"/>
      <c r="K230" s="15"/>
      <c r="O230" s="16"/>
    </row>
    <row r="231" spans="1:15" ht="15.75" customHeight="1" x14ac:dyDescent="0.2">
      <c r="A231" s="10"/>
      <c r="H231" s="14"/>
      <c r="I231" s="14"/>
      <c r="J231" s="15"/>
      <c r="K231" s="15"/>
      <c r="O231" s="16"/>
    </row>
    <row r="232" spans="1:15" ht="15.75" customHeight="1" x14ac:dyDescent="0.2">
      <c r="A232" s="10"/>
      <c r="H232" s="14"/>
      <c r="I232" s="14"/>
      <c r="J232" s="15"/>
      <c r="K232" s="15"/>
      <c r="O232" s="16"/>
    </row>
    <row r="233" spans="1:15" ht="15.75" customHeight="1" x14ac:dyDescent="0.2">
      <c r="A233" s="10"/>
      <c r="H233" s="14"/>
      <c r="I233" s="14"/>
      <c r="J233" s="15"/>
      <c r="K233" s="15"/>
      <c r="O233" s="16"/>
    </row>
    <row r="234" spans="1:15" ht="15.75" customHeight="1" x14ac:dyDescent="0.2">
      <c r="A234" s="10"/>
      <c r="H234" s="14"/>
      <c r="I234" s="14"/>
      <c r="J234" s="15"/>
      <c r="K234" s="15"/>
      <c r="O234" s="16"/>
    </row>
    <row r="235" spans="1:15" ht="15.75" customHeight="1" x14ac:dyDescent="0.2">
      <c r="A235" s="10"/>
      <c r="H235" s="14"/>
      <c r="I235" s="14"/>
      <c r="J235" s="15"/>
      <c r="K235" s="15"/>
      <c r="O235" s="16"/>
    </row>
    <row r="236" spans="1:15" ht="15.75" customHeight="1" x14ac:dyDescent="0.2">
      <c r="A236" s="10"/>
      <c r="H236" s="14"/>
      <c r="I236" s="14"/>
      <c r="J236" s="15"/>
      <c r="K236" s="15"/>
      <c r="O236" s="16"/>
    </row>
    <row r="237" spans="1:15" ht="15.75" customHeight="1" x14ac:dyDescent="0.2">
      <c r="A237" s="10"/>
      <c r="H237" s="14"/>
      <c r="I237" s="14"/>
      <c r="J237" s="15"/>
      <c r="K237" s="15"/>
      <c r="O237" s="16"/>
    </row>
    <row r="238" spans="1:15" ht="15.75" customHeight="1" x14ac:dyDescent="0.2">
      <c r="A238" s="10"/>
      <c r="H238" s="14"/>
      <c r="I238" s="14"/>
      <c r="J238" s="15"/>
      <c r="K238" s="15"/>
      <c r="O238" s="16"/>
    </row>
    <row r="239" spans="1:15" ht="15.75" customHeight="1" x14ac:dyDescent="0.2">
      <c r="A239" s="10"/>
      <c r="H239" s="14"/>
      <c r="I239" s="14"/>
      <c r="J239" s="15"/>
      <c r="K239" s="15"/>
      <c r="O239" s="16"/>
    </row>
    <row r="240" spans="1:15" ht="15.75" customHeight="1" x14ac:dyDescent="0.2">
      <c r="A240" s="10"/>
      <c r="H240" s="14"/>
      <c r="I240" s="14"/>
      <c r="J240" s="15"/>
      <c r="K240" s="15"/>
      <c r="O240" s="16"/>
    </row>
    <row r="241" spans="1:15" ht="15.75" customHeight="1" x14ac:dyDescent="0.2">
      <c r="A241" s="10"/>
      <c r="H241" s="14"/>
      <c r="I241" s="14"/>
      <c r="J241" s="15"/>
      <c r="K241" s="15"/>
      <c r="O241" s="16"/>
    </row>
    <row r="242" spans="1:15" ht="15.75" customHeight="1" x14ac:dyDescent="0.2">
      <c r="A242" s="10"/>
      <c r="H242" s="14"/>
      <c r="I242" s="14"/>
      <c r="J242" s="15"/>
      <c r="K242" s="15"/>
      <c r="O242" s="16"/>
    </row>
    <row r="243" spans="1:15" ht="15.75" customHeight="1" x14ac:dyDescent="0.2">
      <c r="A243" s="10"/>
      <c r="H243" s="14"/>
      <c r="I243" s="14"/>
      <c r="J243" s="15"/>
      <c r="K243" s="15"/>
      <c r="O243" s="16"/>
    </row>
    <row r="244" spans="1:15" ht="15.75" customHeight="1" x14ac:dyDescent="0.2">
      <c r="A244" s="10"/>
      <c r="H244" s="14"/>
      <c r="I244" s="14"/>
      <c r="J244" s="15"/>
      <c r="K244" s="15"/>
      <c r="O244" s="16"/>
    </row>
    <row r="245" spans="1:15" ht="15.75" customHeight="1" x14ac:dyDescent="0.2">
      <c r="A245" s="10"/>
      <c r="H245" s="14"/>
      <c r="I245" s="14"/>
      <c r="J245" s="15"/>
      <c r="K245" s="15"/>
      <c r="O245" s="16"/>
    </row>
    <row r="246" spans="1:15" ht="15.75" customHeight="1" x14ac:dyDescent="0.2">
      <c r="A246" s="10"/>
      <c r="H246" s="14"/>
      <c r="I246" s="14"/>
      <c r="J246" s="15"/>
      <c r="K246" s="15"/>
      <c r="O246" s="16"/>
    </row>
    <row r="247" spans="1:15" ht="15.75" customHeight="1" x14ac:dyDescent="0.2">
      <c r="A247" s="10"/>
      <c r="H247" s="14"/>
      <c r="I247" s="14"/>
      <c r="J247" s="15"/>
      <c r="K247" s="15"/>
      <c r="O247" s="16"/>
    </row>
    <row r="248" spans="1:15" ht="15.75" customHeight="1" x14ac:dyDescent="0.2">
      <c r="A248" s="10"/>
      <c r="H248" s="14"/>
      <c r="I248" s="14"/>
      <c r="J248" s="15"/>
      <c r="K248" s="15"/>
      <c r="O248" s="16"/>
    </row>
    <row r="249" spans="1:15" ht="15.75" customHeight="1" x14ac:dyDescent="0.2">
      <c r="A249" s="10"/>
      <c r="H249" s="14"/>
      <c r="I249" s="14"/>
      <c r="J249" s="15"/>
      <c r="K249" s="15"/>
      <c r="O249" s="16"/>
    </row>
    <row r="250" spans="1:15" ht="15.75" customHeight="1" x14ac:dyDescent="0.2">
      <c r="A250" s="10"/>
      <c r="H250" s="14"/>
      <c r="I250" s="14"/>
      <c r="J250" s="15"/>
      <c r="K250" s="15"/>
      <c r="O250" s="16"/>
    </row>
    <row r="251" spans="1:15" ht="15.75" customHeight="1" x14ac:dyDescent="0.2">
      <c r="A251" s="10"/>
      <c r="H251" s="14"/>
      <c r="I251" s="14"/>
      <c r="J251" s="15"/>
      <c r="K251" s="15"/>
      <c r="O251" s="16"/>
    </row>
    <row r="252" spans="1:15" ht="15.75" customHeight="1" x14ac:dyDescent="0.2">
      <c r="A252" s="10"/>
      <c r="H252" s="14"/>
      <c r="I252" s="14"/>
      <c r="J252" s="15"/>
      <c r="K252" s="15"/>
      <c r="O252" s="16"/>
    </row>
    <row r="253" spans="1:15" ht="15.75" customHeight="1" x14ac:dyDescent="0.2">
      <c r="A253" s="10"/>
      <c r="H253" s="14"/>
      <c r="I253" s="14"/>
      <c r="J253" s="15"/>
      <c r="K253" s="15"/>
      <c r="O253" s="16"/>
    </row>
    <row r="254" spans="1:15" ht="15.75" customHeight="1" x14ac:dyDescent="0.2">
      <c r="A254" s="10"/>
      <c r="H254" s="14"/>
      <c r="I254" s="14"/>
      <c r="J254" s="15"/>
      <c r="K254" s="15"/>
      <c r="O254" s="16"/>
    </row>
    <row r="255" spans="1:15" ht="15.75" customHeight="1" x14ac:dyDescent="0.2">
      <c r="A255" s="10"/>
      <c r="H255" s="14"/>
      <c r="I255" s="14"/>
      <c r="J255" s="15"/>
      <c r="K255" s="15"/>
      <c r="O255" s="16"/>
    </row>
    <row r="256" spans="1:15" ht="15.75" customHeight="1" x14ac:dyDescent="0.2">
      <c r="A256" s="10"/>
      <c r="H256" s="14"/>
      <c r="I256" s="14"/>
      <c r="J256" s="15"/>
      <c r="K256" s="15"/>
      <c r="O256" s="16"/>
    </row>
    <row r="257" spans="1:15" ht="15.75" customHeight="1" x14ac:dyDescent="0.2">
      <c r="A257" s="10"/>
      <c r="H257" s="14"/>
      <c r="I257" s="14"/>
      <c r="J257" s="15"/>
      <c r="K257" s="15"/>
      <c r="O257" s="16"/>
    </row>
    <row r="258" spans="1:15" ht="15.75" customHeight="1" x14ac:dyDescent="0.2">
      <c r="A258" s="10"/>
      <c r="H258" s="14"/>
      <c r="I258" s="14"/>
      <c r="J258" s="15"/>
      <c r="K258" s="15"/>
      <c r="O258" s="16"/>
    </row>
    <row r="259" spans="1:15" ht="15.75" customHeight="1" x14ac:dyDescent="0.2">
      <c r="A259" s="10"/>
      <c r="H259" s="14"/>
      <c r="I259" s="14"/>
      <c r="J259" s="15"/>
      <c r="K259" s="15"/>
      <c r="O259" s="16"/>
    </row>
    <row r="260" spans="1:15" ht="15.75" customHeight="1" x14ac:dyDescent="0.2">
      <c r="A260" s="10"/>
      <c r="H260" s="14"/>
      <c r="I260" s="14"/>
      <c r="J260" s="15"/>
      <c r="K260" s="15"/>
      <c r="O260" s="16"/>
    </row>
    <row r="261" spans="1:15" ht="15.75" customHeight="1" x14ac:dyDescent="0.2">
      <c r="A261" s="10"/>
      <c r="H261" s="14"/>
      <c r="I261" s="14"/>
      <c r="J261" s="15"/>
      <c r="K261" s="15"/>
      <c r="O261" s="16"/>
    </row>
    <row r="262" spans="1:15" ht="15.75" customHeight="1" x14ac:dyDescent="0.2">
      <c r="A262" s="10"/>
      <c r="H262" s="14"/>
      <c r="I262" s="14"/>
      <c r="J262" s="15"/>
      <c r="K262" s="15"/>
      <c r="O262" s="16"/>
    </row>
    <row r="263" spans="1:15" ht="15.75" customHeight="1" x14ac:dyDescent="0.2">
      <c r="A263" s="10"/>
      <c r="H263" s="14"/>
      <c r="I263" s="14"/>
      <c r="J263" s="15"/>
      <c r="K263" s="15"/>
      <c r="O263" s="16"/>
    </row>
    <row r="264" spans="1:15" ht="15.75" customHeight="1" x14ac:dyDescent="0.2">
      <c r="A264" s="10"/>
      <c r="H264" s="14"/>
      <c r="I264" s="14"/>
      <c r="J264" s="15"/>
      <c r="K264" s="15"/>
      <c r="O264" s="16"/>
    </row>
    <row r="265" spans="1:15" ht="15.75" customHeight="1" x14ac:dyDescent="0.2">
      <c r="A265" s="10"/>
      <c r="H265" s="14"/>
      <c r="I265" s="14"/>
      <c r="J265" s="15"/>
      <c r="K265" s="15"/>
      <c r="O265" s="16"/>
    </row>
    <row r="266" spans="1:15" ht="15.75" customHeight="1" x14ac:dyDescent="0.2">
      <c r="A266" s="10"/>
      <c r="H266" s="14"/>
      <c r="I266" s="14"/>
      <c r="J266" s="15"/>
      <c r="K266" s="15"/>
      <c r="O266" s="16"/>
    </row>
    <row r="267" spans="1:15" ht="15.75" customHeight="1" x14ac:dyDescent="0.2">
      <c r="A267" s="10"/>
      <c r="H267" s="14"/>
      <c r="I267" s="14"/>
      <c r="J267" s="15"/>
      <c r="K267" s="15"/>
      <c r="O267" s="16"/>
    </row>
    <row r="268" spans="1:15" ht="15.75" customHeight="1" x14ac:dyDescent="0.2">
      <c r="A268" s="10"/>
      <c r="H268" s="14"/>
      <c r="I268" s="14"/>
      <c r="J268" s="15"/>
      <c r="K268" s="15"/>
      <c r="O268" s="16"/>
    </row>
    <row r="269" spans="1:15" ht="15.75" customHeight="1" x14ac:dyDescent="0.2">
      <c r="A269" s="10"/>
      <c r="H269" s="14"/>
      <c r="I269" s="14"/>
      <c r="J269" s="15"/>
      <c r="K269" s="15"/>
      <c r="O269" s="16"/>
    </row>
    <row r="270" spans="1:15" ht="15.75" customHeight="1" x14ac:dyDescent="0.2">
      <c r="A270" s="10"/>
      <c r="H270" s="14"/>
      <c r="I270" s="14"/>
      <c r="J270" s="15"/>
      <c r="K270" s="15"/>
      <c r="O270" s="16"/>
    </row>
    <row r="271" spans="1:15" ht="15.75" customHeight="1" x14ac:dyDescent="0.2">
      <c r="A271" s="10"/>
      <c r="H271" s="14"/>
      <c r="I271" s="14"/>
      <c r="J271" s="15"/>
      <c r="K271" s="15"/>
      <c r="O271" s="16"/>
    </row>
    <row r="272" spans="1:15" ht="15.75" customHeight="1" x14ac:dyDescent="0.2">
      <c r="A272" s="10"/>
      <c r="H272" s="14"/>
      <c r="I272" s="14"/>
      <c r="J272" s="15"/>
      <c r="K272" s="15"/>
      <c r="O272" s="16"/>
    </row>
    <row r="273" spans="1:15" ht="15.75" customHeight="1" x14ac:dyDescent="0.2">
      <c r="A273" s="10"/>
      <c r="H273" s="14"/>
      <c r="I273" s="14"/>
      <c r="J273" s="15"/>
      <c r="K273" s="15"/>
      <c r="O273" s="16"/>
    </row>
    <row r="274" spans="1:15" ht="15.75" customHeight="1" x14ac:dyDescent="0.2">
      <c r="A274" s="10"/>
      <c r="H274" s="14"/>
      <c r="I274" s="14"/>
      <c r="J274" s="15"/>
      <c r="K274" s="15"/>
      <c r="O274" s="16"/>
    </row>
    <row r="275" spans="1:15" ht="15.75" customHeight="1" x14ac:dyDescent="0.2">
      <c r="A275" s="10"/>
      <c r="H275" s="14"/>
      <c r="I275" s="14"/>
      <c r="J275" s="15"/>
      <c r="K275" s="15"/>
      <c r="O275" s="16"/>
    </row>
    <row r="276" spans="1:15" ht="15.75" customHeight="1" x14ac:dyDescent="0.2">
      <c r="A276" s="10"/>
      <c r="H276" s="14"/>
      <c r="I276" s="14"/>
      <c r="J276" s="15"/>
      <c r="K276" s="15"/>
      <c r="O276" s="16"/>
    </row>
    <row r="277" spans="1:15" ht="15.75" customHeight="1" x14ac:dyDescent="0.2">
      <c r="A277" s="10"/>
      <c r="H277" s="14"/>
      <c r="I277" s="14"/>
      <c r="J277" s="15"/>
      <c r="K277" s="15"/>
      <c r="O277" s="16"/>
    </row>
    <row r="278" spans="1:15" ht="15.75" customHeight="1" x14ac:dyDescent="0.2">
      <c r="A278" s="10"/>
      <c r="H278" s="14"/>
      <c r="I278" s="14"/>
      <c r="J278" s="15"/>
      <c r="K278" s="15"/>
      <c r="O278" s="16"/>
    </row>
    <row r="279" spans="1:15" ht="15.75" customHeight="1" x14ac:dyDescent="0.2">
      <c r="A279" s="10"/>
      <c r="H279" s="14"/>
      <c r="I279" s="14"/>
      <c r="J279" s="15"/>
      <c r="K279" s="15"/>
      <c r="O279" s="16"/>
    </row>
    <row r="280" spans="1:15" ht="15.75" customHeight="1" x14ac:dyDescent="0.2">
      <c r="A280" s="10"/>
      <c r="H280" s="14"/>
      <c r="I280" s="14"/>
      <c r="J280" s="15"/>
      <c r="K280" s="15"/>
      <c r="O280" s="16"/>
    </row>
    <row r="281" spans="1:15" ht="15.75" customHeight="1" x14ac:dyDescent="0.2">
      <c r="A281" s="10"/>
      <c r="H281" s="14"/>
      <c r="I281" s="14"/>
      <c r="J281" s="15"/>
      <c r="K281" s="15"/>
      <c r="O281" s="16"/>
    </row>
    <row r="282" spans="1:15" ht="15.75" customHeight="1" x14ac:dyDescent="0.2">
      <c r="A282" s="10"/>
      <c r="H282" s="14"/>
      <c r="I282" s="14"/>
      <c r="J282" s="15"/>
      <c r="K282" s="15"/>
      <c r="O282" s="16"/>
    </row>
    <row r="283" spans="1:15" ht="15.75" customHeight="1" x14ac:dyDescent="0.2">
      <c r="A283" s="10"/>
      <c r="H283" s="14"/>
      <c r="I283" s="14"/>
      <c r="J283" s="15"/>
      <c r="K283" s="15"/>
      <c r="O283" s="16"/>
    </row>
    <row r="284" spans="1:15" ht="15.75" customHeight="1" x14ac:dyDescent="0.2">
      <c r="A284" s="10"/>
      <c r="H284" s="14"/>
      <c r="I284" s="14"/>
      <c r="J284" s="15"/>
      <c r="K284" s="15"/>
      <c r="O284" s="16"/>
    </row>
    <row r="285" spans="1:15" ht="15.75" customHeight="1" x14ac:dyDescent="0.2">
      <c r="A285" s="10"/>
      <c r="H285" s="14"/>
      <c r="I285" s="14"/>
      <c r="J285" s="15"/>
      <c r="K285" s="15"/>
      <c r="O285" s="16"/>
    </row>
    <row r="286" spans="1:15" ht="15.75" customHeight="1" x14ac:dyDescent="0.2">
      <c r="A286" s="10"/>
      <c r="H286" s="14"/>
      <c r="I286" s="14"/>
      <c r="J286" s="15"/>
      <c r="K286" s="15"/>
      <c r="O286" s="16"/>
    </row>
    <row r="287" spans="1:15" ht="15.75" customHeight="1" x14ac:dyDescent="0.2">
      <c r="A287" s="10"/>
      <c r="H287" s="14"/>
      <c r="I287" s="14"/>
      <c r="J287" s="15"/>
      <c r="K287" s="15"/>
      <c r="O287" s="16"/>
    </row>
    <row r="288" spans="1:15" ht="15.75" customHeight="1" x14ac:dyDescent="0.2">
      <c r="A288" s="10"/>
      <c r="H288" s="14"/>
      <c r="I288" s="14"/>
      <c r="J288" s="15"/>
      <c r="K288" s="15"/>
      <c r="O288" s="16"/>
    </row>
    <row r="289" spans="1:15" ht="15.75" customHeight="1" x14ac:dyDescent="0.2">
      <c r="A289" s="10"/>
      <c r="H289" s="14"/>
      <c r="I289" s="14"/>
      <c r="J289" s="15"/>
      <c r="K289" s="15"/>
      <c r="O289" s="16"/>
    </row>
    <row r="290" spans="1:15" ht="15.75" customHeight="1" x14ac:dyDescent="0.2">
      <c r="A290" s="10"/>
      <c r="H290" s="14"/>
      <c r="I290" s="14"/>
      <c r="J290" s="15"/>
      <c r="K290" s="15"/>
      <c r="O290" s="16"/>
    </row>
    <row r="291" spans="1:15" ht="15.75" customHeight="1" x14ac:dyDescent="0.2">
      <c r="A291" s="10"/>
      <c r="H291" s="14"/>
      <c r="I291" s="14"/>
      <c r="J291" s="15"/>
      <c r="K291" s="15"/>
      <c r="O291" s="16"/>
    </row>
    <row r="292" spans="1:15" ht="15.75" customHeight="1" x14ac:dyDescent="0.2">
      <c r="A292" s="10"/>
      <c r="H292" s="14"/>
      <c r="I292" s="14"/>
      <c r="J292" s="15"/>
      <c r="K292" s="15"/>
      <c r="O292" s="16"/>
    </row>
    <row r="293" spans="1:15" ht="15.75" customHeight="1" x14ac:dyDescent="0.2">
      <c r="A293" s="10"/>
      <c r="H293" s="14"/>
      <c r="I293" s="14"/>
      <c r="J293" s="15"/>
      <c r="K293" s="15"/>
      <c r="O293" s="16"/>
    </row>
    <row r="294" spans="1:15" ht="15.75" customHeight="1" x14ac:dyDescent="0.2">
      <c r="A294" s="10"/>
      <c r="H294" s="14"/>
      <c r="I294" s="14"/>
      <c r="J294" s="15"/>
      <c r="K294" s="15"/>
      <c r="O294" s="16"/>
    </row>
    <row r="295" spans="1:15" ht="15.75" customHeight="1" x14ac:dyDescent="0.2">
      <c r="A295" s="10"/>
      <c r="H295" s="14"/>
      <c r="I295" s="14"/>
      <c r="J295" s="15"/>
      <c r="K295" s="15"/>
      <c r="O295" s="16"/>
    </row>
    <row r="296" spans="1:15" ht="15.75" customHeight="1" x14ac:dyDescent="0.2">
      <c r="A296" s="10"/>
      <c r="H296" s="14"/>
      <c r="I296" s="14"/>
      <c r="J296" s="15"/>
      <c r="K296" s="15"/>
      <c r="O296" s="16"/>
    </row>
    <row r="297" spans="1:15" ht="15.75" customHeight="1" x14ac:dyDescent="0.2">
      <c r="A297" s="10"/>
      <c r="H297" s="14"/>
      <c r="I297" s="14"/>
      <c r="J297" s="15"/>
      <c r="K297" s="15"/>
      <c r="O297" s="16"/>
    </row>
    <row r="298" spans="1:15" ht="15.75" customHeight="1" x14ac:dyDescent="0.2">
      <c r="A298" s="10"/>
      <c r="H298" s="14"/>
      <c r="I298" s="14"/>
      <c r="J298" s="15"/>
      <c r="K298" s="15"/>
      <c r="O298" s="16"/>
    </row>
    <row r="299" spans="1:15" ht="15.75" customHeight="1" x14ac:dyDescent="0.2">
      <c r="A299" s="10"/>
      <c r="H299" s="14"/>
      <c r="I299" s="14"/>
      <c r="J299" s="15"/>
      <c r="K299" s="15"/>
      <c r="O299" s="16"/>
    </row>
    <row r="300" spans="1:15" ht="15.75" customHeight="1" x14ac:dyDescent="0.2">
      <c r="A300" s="10"/>
      <c r="H300" s="14"/>
      <c r="I300" s="14"/>
      <c r="J300" s="15"/>
      <c r="K300" s="15"/>
      <c r="O300" s="16"/>
    </row>
    <row r="301" spans="1:15" ht="15.75" customHeight="1" x14ac:dyDescent="0.2">
      <c r="A301" s="10"/>
      <c r="H301" s="14"/>
      <c r="I301" s="14"/>
      <c r="J301" s="15"/>
      <c r="K301" s="15"/>
      <c r="O301" s="16"/>
    </row>
    <row r="302" spans="1:15" ht="15.75" customHeight="1" x14ac:dyDescent="0.2">
      <c r="A302" s="10"/>
      <c r="H302" s="14"/>
      <c r="I302" s="14"/>
      <c r="J302" s="15"/>
      <c r="K302" s="15"/>
      <c r="O302" s="16"/>
    </row>
    <row r="303" spans="1:15" ht="15.75" customHeight="1" x14ac:dyDescent="0.2">
      <c r="A303" s="10"/>
      <c r="H303" s="14"/>
      <c r="I303" s="14"/>
      <c r="J303" s="15"/>
      <c r="K303" s="15"/>
      <c r="O303" s="16"/>
    </row>
    <row r="304" spans="1:15" ht="15.75" customHeight="1" x14ac:dyDescent="0.2">
      <c r="A304" s="10"/>
      <c r="H304" s="14"/>
      <c r="I304" s="14"/>
      <c r="J304" s="15"/>
      <c r="K304" s="15"/>
      <c r="O304" s="16"/>
    </row>
    <row r="305" spans="1:15" ht="15.75" customHeight="1" x14ac:dyDescent="0.2">
      <c r="A305" s="10"/>
      <c r="H305" s="14"/>
      <c r="I305" s="14"/>
      <c r="J305" s="15"/>
      <c r="K305" s="15"/>
      <c r="O305" s="16"/>
    </row>
    <row r="306" spans="1:15" ht="15.75" customHeight="1" x14ac:dyDescent="0.2">
      <c r="A306" s="10"/>
      <c r="H306" s="14"/>
      <c r="I306" s="14"/>
      <c r="J306" s="15"/>
      <c r="K306" s="15"/>
      <c r="O306" s="16"/>
    </row>
    <row r="307" spans="1:15" ht="15.75" customHeight="1" x14ac:dyDescent="0.2">
      <c r="A307" s="10"/>
      <c r="H307" s="14"/>
      <c r="I307" s="14"/>
      <c r="J307" s="15"/>
      <c r="K307" s="15"/>
      <c r="O307" s="16"/>
    </row>
    <row r="308" spans="1:15" ht="15.75" customHeight="1" x14ac:dyDescent="0.2">
      <c r="A308" s="10"/>
      <c r="H308" s="14"/>
      <c r="I308" s="14"/>
      <c r="J308" s="15"/>
      <c r="K308" s="15"/>
      <c r="O308" s="16"/>
    </row>
    <row r="309" spans="1:15" ht="15.75" customHeight="1" x14ac:dyDescent="0.2">
      <c r="A309" s="10"/>
      <c r="H309" s="14"/>
      <c r="I309" s="14"/>
      <c r="J309" s="15"/>
      <c r="K309" s="15"/>
      <c r="O309" s="16"/>
    </row>
    <row r="310" spans="1:15" ht="15.75" customHeight="1" x14ac:dyDescent="0.2">
      <c r="A310" s="10"/>
      <c r="H310" s="14"/>
      <c r="I310" s="14"/>
      <c r="J310" s="15"/>
      <c r="K310" s="15"/>
      <c r="O310" s="16"/>
    </row>
    <row r="311" spans="1:15" ht="15.75" customHeight="1" x14ac:dyDescent="0.2">
      <c r="A311" s="10"/>
      <c r="H311" s="14"/>
      <c r="I311" s="14"/>
      <c r="J311" s="15"/>
      <c r="K311" s="15"/>
      <c r="O311" s="16"/>
    </row>
    <row r="312" spans="1:15" ht="15.75" customHeight="1" x14ac:dyDescent="0.2">
      <c r="A312" s="10"/>
      <c r="H312" s="14"/>
      <c r="I312" s="14"/>
      <c r="J312" s="15"/>
      <c r="K312" s="15"/>
      <c r="O312" s="16"/>
    </row>
    <row r="313" spans="1:15" ht="15.75" customHeight="1" x14ac:dyDescent="0.2">
      <c r="A313" s="10"/>
      <c r="H313" s="14"/>
      <c r="I313" s="14"/>
      <c r="J313" s="15"/>
      <c r="K313" s="15"/>
      <c r="O313" s="16"/>
    </row>
    <row r="314" spans="1:15" ht="15.75" customHeight="1" x14ac:dyDescent="0.2">
      <c r="A314" s="10"/>
      <c r="H314" s="14"/>
      <c r="I314" s="14"/>
      <c r="J314" s="15"/>
      <c r="K314" s="15"/>
      <c r="O314" s="16"/>
    </row>
    <row r="315" spans="1:15" ht="15.75" customHeight="1" x14ac:dyDescent="0.2">
      <c r="A315" s="10"/>
      <c r="H315" s="14"/>
      <c r="I315" s="14"/>
      <c r="J315" s="15"/>
      <c r="K315" s="15"/>
      <c r="O315" s="16"/>
    </row>
    <row r="316" spans="1:15" ht="15.75" customHeight="1" x14ac:dyDescent="0.2">
      <c r="A316" s="10"/>
      <c r="H316" s="14"/>
      <c r="I316" s="14"/>
      <c r="J316" s="15"/>
      <c r="K316" s="15"/>
      <c r="O316" s="16"/>
    </row>
    <row r="317" spans="1:15" ht="15.75" customHeight="1" x14ac:dyDescent="0.2">
      <c r="A317" s="10"/>
      <c r="H317" s="14"/>
      <c r="I317" s="14"/>
      <c r="J317" s="15"/>
      <c r="K317" s="15"/>
      <c r="O317" s="16"/>
    </row>
    <row r="318" spans="1:15" ht="15.75" customHeight="1" x14ac:dyDescent="0.2">
      <c r="A318" s="10"/>
      <c r="H318" s="14"/>
      <c r="I318" s="14"/>
      <c r="J318" s="15"/>
      <c r="K318" s="15"/>
      <c r="O318" s="16"/>
    </row>
    <row r="319" spans="1:15" ht="15.75" customHeight="1" x14ac:dyDescent="0.2">
      <c r="A319" s="10"/>
      <c r="H319" s="14"/>
      <c r="I319" s="14"/>
      <c r="J319" s="15"/>
      <c r="K319" s="15"/>
      <c r="O319" s="16"/>
    </row>
    <row r="320" spans="1:15" ht="15.75" customHeight="1" x14ac:dyDescent="0.2">
      <c r="A320" s="10"/>
      <c r="H320" s="14"/>
      <c r="I320" s="14"/>
      <c r="J320" s="15"/>
      <c r="K320" s="15"/>
      <c r="O320" s="16"/>
    </row>
    <row r="321" spans="1:15" ht="15.75" customHeight="1" x14ac:dyDescent="0.2">
      <c r="A321" s="10"/>
      <c r="H321" s="14"/>
      <c r="I321" s="14"/>
      <c r="J321" s="15"/>
      <c r="K321" s="15"/>
      <c r="O321" s="16"/>
    </row>
    <row r="322" spans="1:15" ht="15.75" customHeight="1" x14ac:dyDescent="0.2">
      <c r="A322" s="10"/>
      <c r="H322" s="14"/>
      <c r="I322" s="14"/>
      <c r="J322" s="15"/>
      <c r="K322" s="15"/>
      <c r="O322" s="16"/>
    </row>
    <row r="323" spans="1:15" ht="15.75" customHeight="1" x14ac:dyDescent="0.2">
      <c r="A323" s="10"/>
      <c r="H323" s="14"/>
      <c r="I323" s="14"/>
      <c r="J323" s="15"/>
      <c r="K323" s="15"/>
      <c r="O323" s="16"/>
    </row>
    <row r="324" spans="1:15" ht="15.75" customHeight="1" x14ac:dyDescent="0.2">
      <c r="A324" s="10"/>
      <c r="H324" s="14"/>
      <c r="I324" s="14"/>
      <c r="J324" s="15"/>
      <c r="K324" s="15"/>
      <c r="O324" s="16"/>
    </row>
    <row r="325" spans="1:15" ht="15.75" customHeight="1" x14ac:dyDescent="0.2">
      <c r="A325" s="10"/>
      <c r="H325" s="14"/>
      <c r="I325" s="14"/>
      <c r="J325" s="15"/>
      <c r="K325" s="15"/>
      <c r="O325" s="16"/>
    </row>
    <row r="326" spans="1:15" ht="15.75" customHeight="1" x14ac:dyDescent="0.2">
      <c r="A326" s="10"/>
      <c r="H326" s="14"/>
      <c r="I326" s="14"/>
      <c r="J326" s="15"/>
      <c r="K326" s="15"/>
      <c r="O326" s="16"/>
    </row>
    <row r="327" spans="1:15" ht="15.75" customHeight="1" x14ac:dyDescent="0.2">
      <c r="A327" s="10"/>
      <c r="H327" s="14"/>
      <c r="I327" s="14"/>
      <c r="J327" s="15"/>
      <c r="K327" s="15"/>
      <c r="O327" s="16"/>
    </row>
    <row r="328" spans="1:15" ht="15.75" customHeight="1" x14ac:dyDescent="0.2">
      <c r="A328" s="10"/>
      <c r="H328" s="14"/>
      <c r="I328" s="14"/>
      <c r="J328" s="15"/>
      <c r="K328" s="15"/>
      <c r="O328" s="16"/>
    </row>
    <row r="329" spans="1:15" ht="15.75" customHeight="1" x14ac:dyDescent="0.2">
      <c r="A329" s="10"/>
      <c r="H329" s="14"/>
      <c r="I329" s="14"/>
      <c r="J329" s="15"/>
      <c r="K329" s="15"/>
      <c r="O329" s="16"/>
    </row>
    <row r="330" spans="1:15" ht="15.75" customHeight="1" x14ac:dyDescent="0.2">
      <c r="A330" s="10"/>
      <c r="H330" s="14"/>
      <c r="I330" s="14"/>
      <c r="J330" s="15"/>
      <c r="K330" s="15"/>
      <c r="O330" s="16"/>
    </row>
    <row r="331" spans="1:15" ht="15.75" customHeight="1" x14ac:dyDescent="0.2">
      <c r="A331" s="10"/>
      <c r="H331" s="14"/>
      <c r="I331" s="14"/>
      <c r="J331" s="15"/>
      <c r="K331" s="15"/>
      <c r="O331" s="16"/>
    </row>
    <row r="332" spans="1:15" ht="15.75" customHeight="1" x14ac:dyDescent="0.2">
      <c r="A332" s="10"/>
      <c r="H332" s="14"/>
      <c r="I332" s="14"/>
      <c r="J332" s="15"/>
      <c r="K332" s="15"/>
      <c r="O332" s="16"/>
    </row>
    <row r="333" spans="1:15" ht="15.75" customHeight="1" x14ac:dyDescent="0.2">
      <c r="A333" s="10"/>
      <c r="H333" s="14"/>
      <c r="I333" s="14"/>
      <c r="J333" s="15"/>
      <c r="K333" s="15"/>
      <c r="O333" s="16"/>
    </row>
    <row r="334" spans="1:15" ht="15.75" customHeight="1" x14ac:dyDescent="0.2">
      <c r="A334" s="10"/>
      <c r="H334" s="14"/>
      <c r="I334" s="14"/>
      <c r="J334" s="15"/>
      <c r="K334" s="15"/>
      <c r="O334" s="16"/>
    </row>
    <row r="335" spans="1:15" ht="15.75" customHeight="1" x14ac:dyDescent="0.2">
      <c r="A335" s="10"/>
      <c r="H335" s="14"/>
      <c r="I335" s="14"/>
      <c r="J335" s="15"/>
      <c r="K335" s="15"/>
      <c r="O335" s="16"/>
    </row>
    <row r="336" spans="1:15" ht="15.75" customHeight="1" x14ac:dyDescent="0.2">
      <c r="A336" s="10"/>
      <c r="H336" s="14"/>
      <c r="I336" s="14"/>
      <c r="J336" s="15"/>
      <c r="K336" s="15"/>
      <c r="O336" s="16"/>
    </row>
    <row r="337" spans="1:15" ht="15.75" customHeight="1" x14ac:dyDescent="0.2">
      <c r="A337" s="10"/>
      <c r="H337" s="14"/>
      <c r="I337" s="14"/>
      <c r="J337" s="15"/>
      <c r="K337" s="15"/>
      <c r="O337" s="16"/>
    </row>
    <row r="338" spans="1:15" ht="15.75" customHeight="1" x14ac:dyDescent="0.2">
      <c r="A338" s="10"/>
      <c r="H338" s="14"/>
      <c r="I338" s="14"/>
      <c r="J338" s="15"/>
      <c r="K338" s="15"/>
      <c r="O338" s="16"/>
    </row>
    <row r="339" spans="1:15" ht="15.75" customHeight="1" x14ac:dyDescent="0.2">
      <c r="A339" s="10"/>
      <c r="H339" s="14"/>
      <c r="I339" s="14"/>
      <c r="J339" s="15"/>
      <c r="K339" s="15"/>
      <c r="O339" s="16"/>
    </row>
    <row r="340" spans="1:15" ht="15.75" customHeight="1" x14ac:dyDescent="0.2">
      <c r="A340" s="10"/>
      <c r="H340" s="14"/>
      <c r="I340" s="14"/>
      <c r="J340" s="15"/>
      <c r="K340" s="15"/>
      <c r="O340" s="16"/>
    </row>
    <row r="341" spans="1:15" ht="15.75" customHeight="1" x14ac:dyDescent="0.2">
      <c r="A341" s="10"/>
      <c r="H341" s="14"/>
      <c r="I341" s="14"/>
      <c r="J341" s="15"/>
      <c r="K341" s="15"/>
      <c r="O341" s="16"/>
    </row>
    <row r="342" spans="1:15" ht="15.75" customHeight="1" x14ac:dyDescent="0.2">
      <c r="A342" s="10"/>
      <c r="H342" s="14"/>
      <c r="I342" s="14"/>
      <c r="J342" s="15"/>
      <c r="K342" s="15"/>
      <c r="O342" s="16"/>
    </row>
    <row r="343" spans="1:15" ht="15.75" customHeight="1" x14ac:dyDescent="0.2">
      <c r="A343" s="10"/>
      <c r="H343" s="14"/>
      <c r="I343" s="14"/>
      <c r="J343" s="15"/>
      <c r="K343" s="15"/>
      <c r="O343" s="16"/>
    </row>
    <row r="344" spans="1:15" ht="15.75" customHeight="1" x14ac:dyDescent="0.2">
      <c r="A344" s="10"/>
      <c r="H344" s="14"/>
      <c r="I344" s="14"/>
      <c r="J344" s="15"/>
      <c r="K344" s="15"/>
      <c r="O344" s="16"/>
    </row>
    <row r="345" spans="1:15" ht="15.75" customHeight="1" x14ac:dyDescent="0.2">
      <c r="A345" s="10"/>
      <c r="H345" s="14"/>
      <c r="I345" s="14"/>
      <c r="J345" s="15"/>
      <c r="K345" s="15"/>
      <c r="O345" s="16"/>
    </row>
    <row r="346" spans="1:15" ht="15.75" customHeight="1" x14ac:dyDescent="0.2">
      <c r="A346" s="10"/>
      <c r="H346" s="14"/>
      <c r="I346" s="14"/>
      <c r="J346" s="15"/>
      <c r="K346" s="15"/>
      <c r="O346" s="16"/>
    </row>
    <row r="347" spans="1:15" ht="15.75" customHeight="1" x14ac:dyDescent="0.2">
      <c r="A347" s="10"/>
      <c r="H347" s="14"/>
      <c r="I347" s="14"/>
      <c r="J347" s="15"/>
      <c r="K347" s="15"/>
      <c r="O347" s="16"/>
    </row>
    <row r="348" spans="1:15" ht="15.75" customHeight="1" x14ac:dyDescent="0.2">
      <c r="A348" s="10"/>
      <c r="H348" s="14"/>
      <c r="I348" s="14"/>
      <c r="J348" s="15"/>
      <c r="K348" s="15"/>
      <c r="O348" s="16"/>
    </row>
    <row r="349" spans="1:15" ht="15.75" customHeight="1" x14ac:dyDescent="0.2">
      <c r="A349" s="10"/>
      <c r="H349" s="14"/>
      <c r="I349" s="14"/>
      <c r="J349" s="15"/>
      <c r="K349" s="15"/>
      <c r="O349" s="16"/>
    </row>
    <row r="350" spans="1:15" ht="15.75" customHeight="1" x14ac:dyDescent="0.2">
      <c r="A350" s="10"/>
      <c r="H350" s="14"/>
      <c r="I350" s="14"/>
      <c r="J350" s="15"/>
      <c r="K350" s="15"/>
      <c r="O350" s="16"/>
    </row>
    <row r="351" spans="1:15" ht="15.75" customHeight="1" x14ac:dyDescent="0.2">
      <c r="A351" s="10"/>
      <c r="H351" s="14"/>
      <c r="I351" s="14"/>
      <c r="J351" s="15"/>
      <c r="K351" s="15"/>
      <c r="O351" s="16"/>
    </row>
    <row r="352" spans="1:15" ht="15.75" customHeight="1" x14ac:dyDescent="0.2">
      <c r="A352" s="10"/>
      <c r="H352" s="14"/>
      <c r="I352" s="14"/>
      <c r="J352" s="15"/>
      <c r="K352" s="15"/>
      <c r="O352" s="16"/>
    </row>
    <row r="353" spans="1:15" ht="15.75" customHeight="1" x14ac:dyDescent="0.2">
      <c r="A353" s="10"/>
      <c r="H353" s="14"/>
      <c r="I353" s="14"/>
      <c r="J353" s="15"/>
      <c r="K353" s="15"/>
      <c r="O353" s="16"/>
    </row>
    <row r="354" spans="1:15" ht="15.75" customHeight="1" x14ac:dyDescent="0.2">
      <c r="A354" s="10"/>
      <c r="H354" s="14"/>
      <c r="I354" s="14"/>
      <c r="J354" s="15"/>
      <c r="K354" s="15"/>
      <c r="O354" s="16"/>
    </row>
    <row r="355" spans="1:15" ht="15.75" customHeight="1" x14ac:dyDescent="0.2">
      <c r="A355" s="10"/>
      <c r="H355" s="14"/>
      <c r="I355" s="14"/>
      <c r="J355" s="15"/>
      <c r="K355" s="15"/>
      <c r="O355" s="16"/>
    </row>
    <row r="356" spans="1:15" ht="15.75" customHeight="1" x14ac:dyDescent="0.2">
      <c r="A356" s="10"/>
      <c r="H356" s="14"/>
      <c r="I356" s="14"/>
      <c r="J356" s="15"/>
      <c r="K356" s="15"/>
      <c r="O356" s="16"/>
    </row>
    <row r="357" spans="1:15" ht="15.75" customHeight="1" x14ac:dyDescent="0.2">
      <c r="A357" s="10"/>
      <c r="H357" s="14"/>
      <c r="I357" s="14"/>
      <c r="J357" s="15"/>
      <c r="K357" s="15"/>
      <c r="O357" s="16"/>
    </row>
    <row r="358" spans="1:15" ht="15.75" customHeight="1" x14ac:dyDescent="0.2">
      <c r="A358" s="10"/>
      <c r="H358" s="14"/>
      <c r="I358" s="14"/>
      <c r="J358" s="15"/>
      <c r="K358" s="15"/>
      <c r="O358" s="16"/>
    </row>
    <row r="359" spans="1:15" ht="15.75" customHeight="1" x14ac:dyDescent="0.2">
      <c r="A359" s="10"/>
      <c r="H359" s="14"/>
      <c r="I359" s="14"/>
      <c r="J359" s="15"/>
      <c r="K359" s="15"/>
      <c r="O359" s="16"/>
    </row>
    <row r="360" spans="1:15" ht="15.75" customHeight="1" x14ac:dyDescent="0.2">
      <c r="A360" s="10"/>
      <c r="H360" s="14"/>
      <c r="I360" s="14"/>
      <c r="J360" s="15"/>
      <c r="K360" s="15"/>
      <c r="O360" s="16"/>
    </row>
    <row r="361" spans="1:15" ht="15.75" customHeight="1" x14ac:dyDescent="0.2">
      <c r="A361" s="10"/>
      <c r="H361" s="14"/>
      <c r="I361" s="14"/>
      <c r="J361" s="15"/>
      <c r="K361" s="15"/>
      <c r="O361" s="16"/>
    </row>
    <row r="362" spans="1:15" ht="15.75" customHeight="1" x14ac:dyDescent="0.2">
      <c r="A362" s="10"/>
      <c r="H362" s="14"/>
      <c r="I362" s="14"/>
      <c r="J362" s="15"/>
      <c r="K362" s="15"/>
      <c r="O362" s="16"/>
    </row>
    <row r="363" spans="1:15" ht="15.75" customHeight="1" x14ac:dyDescent="0.2">
      <c r="A363" s="10"/>
      <c r="H363" s="14"/>
      <c r="I363" s="14"/>
      <c r="J363" s="15"/>
      <c r="K363" s="15"/>
      <c r="O363" s="16"/>
    </row>
    <row r="364" spans="1:15" ht="15.75" customHeight="1" x14ac:dyDescent="0.2">
      <c r="A364" s="10"/>
      <c r="H364" s="14"/>
      <c r="I364" s="14"/>
      <c r="J364" s="15"/>
      <c r="K364" s="15"/>
      <c r="O364" s="16"/>
    </row>
    <row r="365" spans="1:15" ht="15.75" customHeight="1" x14ac:dyDescent="0.2">
      <c r="A365" s="10"/>
      <c r="H365" s="14"/>
      <c r="I365" s="14"/>
      <c r="J365" s="15"/>
      <c r="K365" s="15"/>
      <c r="O365" s="16"/>
    </row>
    <row r="366" spans="1:15" ht="15.75" customHeight="1" x14ac:dyDescent="0.2">
      <c r="A366" s="10"/>
      <c r="H366" s="14"/>
      <c r="I366" s="14"/>
      <c r="J366" s="15"/>
      <c r="K366" s="15"/>
      <c r="O366" s="16"/>
    </row>
    <row r="367" spans="1:15" ht="15.75" customHeight="1" x14ac:dyDescent="0.2">
      <c r="A367" s="10"/>
      <c r="H367" s="14"/>
      <c r="I367" s="14"/>
      <c r="J367" s="15"/>
      <c r="K367" s="15"/>
      <c r="O367" s="16"/>
    </row>
    <row r="368" spans="1:15" ht="15.75" customHeight="1" x14ac:dyDescent="0.2">
      <c r="A368" s="10"/>
      <c r="H368" s="14"/>
      <c r="I368" s="14"/>
      <c r="J368" s="15"/>
      <c r="K368" s="15"/>
      <c r="O368" s="16"/>
    </row>
    <row r="369" spans="1:15" ht="15.75" customHeight="1" x14ac:dyDescent="0.2">
      <c r="A369" s="10"/>
      <c r="H369" s="14"/>
      <c r="I369" s="14"/>
      <c r="J369" s="15"/>
      <c r="K369" s="15"/>
      <c r="O369" s="16"/>
    </row>
    <row r="370" spans="1:15" ht="15.75" customHeight="1" x14ac:dyDescent="0.2">
      <c r="A370" s="10"/>
      <c r="H370" s="14"/>
      <c r="I370" s="14"/>
      <c r="J370" s="15"/>
      <c r="K370" s="15"/>
      <c r="O370" s="16"/>
    </row>
    <row r="371" spans="1:15" ht="15.75" customHeight="1" x14ac:dyDescent="0.2">
      <c r="A371" s="10"/>
      <c r="H371" s="14"/>
      <c r="I371" s="14"/>
      <c r="J371" s="15"/>
      <c r="K371" s="15"/>
      <c r="O371" s="16"/>
    </row>
    <row r="372" spans="1:15" ht="15.75" customHeight="1" x14ac:dyDescent="0.2">
      <c r="A372" s="10"/>
      <c r="H372" s="14"/>
      <c r="I372" s="14"/>
      <c r="J372" s="15"/>
      <c r="K372" s="15"/>
      <c r="O372" s="16"/>
    </row>
    <row r="373" spans="1:15" ht="15.75" customHeight="1" x14ac:dyDescent="0.2">
      <c r="A373" s="10"/>
      <c r="H373" s="14"/>
      <c r="I373" s="14"/>
      <c r="J373" s="15"/>
      <c r="K373" s="15"/>
      <c r="O373" s="16"/>
    </row>
    <row r="374" spans="1:15" ht="15.75" customHeight="1" x14ac:dyDescent="0.2">
      <c r="A374" s="10"/>
      <c r="H374" s="14"/>
      <c r="I374" s="14"/>
      <c r="J374" s="15"/>
      <c r="K374" s="15"/>
      <c r="O374" s="16"/>
    </row>
    <row r="375" spans="1:15" ht="15.75" customHeight="1" x14ac:dyDescent="0.2">
      <c r="A375" s="10"/>
      <c r="H375" s="14"/>
      <c r="I375" s="14"/>
      <c r="J375" s="15"/>
      <c r="K375" s="15"/>
      <c r="O375" s="16"/>
    </row>
    <row r="376" spans="1:15" ht="15.75" customHeight="1" x14ac:dyDescent="0.2">
      <c r="A376" s="10"/>
      <c r="H376" s="14"/>
      <c r="I376" s="14"/>
      <c r="J376" s="15"/>
      <c r="K376" s="15"/>
      <c r="O376" s="16"/>
    </row>
    <row r="377" spans="1:15" ht="15.75" customHeight="1" x14ac:dyDescent="0.2">
      <c r="A377" s="10"/>
      <c r="H377" s="14"/>
      <c r="I377" s="14"/>
      <c r="J377" s="15"/>
      <c r="K377" s="15"/>
      <c r="O377" s="16"/>
    </row>
    <row r="378" spans="1:15" ht="15.75" customHeight="1" x14ac:dyDescent="0.2">
      <c r="A378" s="10"/>
      <c r="H378" s="14"/>
      <c r="I378" s="14"/>
      <c r="J378" s="15"/>
      <c r="K378" s="15"/>
      <c r="O378" s="16"/>
    </row>
    <row r="379" spans="1:15" ht="15.75" customHeight="1" x14ac:dyDescent="0.2">
      <c r="A379" s="10"/>
      <c r="H379" s="14"/>
      <c r="I379" s="14"/>
      <c r="J379" s="15"/>
      <c r="K379" s="15"/>
      <c r="O379" s="16"/>
    </row>
    <row r="380" spans="1:15" ht="15.75" customHeight="1" x14ac:dyDescent="0.2">
      <c r="A380" s="10"/>
      <c r="H380" s="14"/>
      <c r="I380" s="14"/>
      <c r="J380" s="15"/>
      <c r="K380" s="15"/>
      <c r="O380" s="16"/>
    </row>
    <row r="381" spans="1:15" ht="15.75" customHeight="1" x14ac:dyDescent="0.2">
      <c r="A381" s="10"/>
      <c r="H381" s="14"/>
      <c r="I381" s="14"/>
      <c r="J381" s="15"/>
      <c r="K381" s="15"/>
      <c r="O381" s="16"/>
    </row>
    <row r="382" spans="1:15" ht="15.75" customHeight="1" x14ac:dyDescent="0.2">
      <c r="A382" s="10"/>
      <c r="H382" s="14"/>
      <c r="I382" s="14"/>
      <c r="J382" s="15"/>
      <c r="K382" s="15"/>
      <c r="O382" s="16"/>
    </row>
    <row r="383" spans="1:15" ht="15.75" customHeight="1" x14ac:dyDescent="0.2">
      <c r="A383" s="10"/>
      <c r="H383" s="14"/>
      <c r="I383" s="14"/>
      <c r="J383" s="15"/>
      <c r="K383" s="15"/>
      <c r="O383" s="16"/>
    </row>
    <row r="384" spans="1:15" ht="15.75" customHeight="1" x14ac:dyDescent="0.2">
      <c r="A384" s="10"/>
      <c r="H384" s="14"/>
      <c r="I384" s="14"/>
      <c r="J384" s="15"/>
      <c r="K384" s="15"/>
      <c r="O384" s="16"/>
    </row>
    <row r="385" spans="1:15" ht="15.75" customHeight="1" x14ac:dyDescent="0.2">
      <c r="A385" s="10"/>
      <c r="H385" s="14"/>
      <c r="I385" s="14"/>
      <c r="J385" s="15"/>
      <c r="K385" s="15"/>
      <c r="O385" s="16"/>
    </row>
    <row r="386" spans="1:15" ht="15.75" customHeight="1" x14ac:dyDescent="0.2">
      <c r="A386" s="10"/>
      <c r="H386" s="14"/>
      <c r="I386" s="14"/>
      <c r="J386" s="15"/>
      <c r="K386" s="15"/>
      <c r="O386" s="16"/>
    </row>
    <row r="387" spans="1:15" ht="15.75" customHeight="1" x14ac:dyDescent="0.2">
      <c r="A387" s="10"/>
      <c r="H387" s="14"/>
      <c r="I387" s="14"/>
      <c r="J387" s="15"/>
      <c r="K387" s="15"/>
      <c r="O387" s="16"/>
    </row>
    <row r="388" spans="1:15" ht="15.75" customHeight="1" x14ac:dyDescent="0.2">
      <c r="A388" s="10"/>
      <c r="H388" s="14"/>
      <c r="I388" s="14"/>
      <c r="J388" s="15"/>
      <c r="K388" s="15"/>
      <c r="O388" s="16"/>
    </row>
    <row r="389" spans="1:15" ht="15.75" customHeight="1" x14ac:dyDescent="0.2">
      <c r="A389" s="10"/>
      <c r="H389" s="14"/>
      <c r="I389" s="14"/>
      <c r="J389" s="15"/>
      <c r="K389" s="15"/>
      <c r="O389" s="16"/>
    </row>
    <row r="390" spans="1:15" ht="15.75" customHeight="1" x14ac:dyDescent="0.2">
      <c r="A390" s="10"/>
      <c r="H390" s="14"/>
      <c r="I390" s="14"/>
      <c r="J390" s="15"/>
      <c r="K390" s="15"/>
      <c r="O390" s="16"/>
    </row>
    <row r="391" spans="1:15" ht="15.75" customHeight="1" x14ac:dyDescent="0.2">
      <c r="A391" s="10"/>
      <c r="H391" s="14"/>
      <c r="I391" s="14"/>
      <c r="J391" s="15"/>
      <c r="K391" s="15"/>
      <c r="O391" s="16"/>
    </row>
    <row r="392" spans="1:15" ht="15.75" customHeight="1" x14ac:dyDescent="0.2">
      <c r="A392" s="10"/>
      <c r="H392" s="14"/>
      <c r="I392" s="14"/>
      <c r="J392" s="15"/>
      <c r="K392" s="15"/>
      <c r="O392" s="16"/>
    </row>
    <row r="393" spans="1:15" ht="15.75" customHeight="1" x14ac:dyDescent="0.2">
      <c r="A393" s="10"/>
      <c r="H393" s="14"/>
      <c r="I393" s="14"/>
      <c r="J393" s="15"/>
      <c r="K393" s="15"/>
      <c r="O393" s="16"/>
    </row>
    <row r="394" spans="1:15" ht="15.75" customHeight="1" x14ac:dyDescent="0.2">
      <c r="A394" s="10"/>
      <c r="H394" s="14"/>
      <c r="I394" s="14"/>
      <c r="J394" s="15"/>
      <c r="K394" s="15"/>
      <c r="O394" s="16"/>
    </row>
    <row r="395" spans="1:15" ht="15.75" customHeight="1" x14ac:dyDescent="0.2">
      <c r="A395" s="10"/>
      <c r="H395" s="14"/>
      <c r="I395" s="14"/>
      <c r="J395" s="15"/>
      <c r="K395" s="15"/>
      <c r="O395" s="16"/>
    </row>
    <row r="396" spans="1:15" ht="15.75" customHeight="1" x14ac:dyDescent="0.2">
      <c r="A396" s="10"/>
      <c r="H396" s="14"/>
      <c r="I396" s="14"/>
      <c r="J396" s="15"/>
      <c r="K396" s="15"/>
      <c r="O396" s="16"/>
    </row>
    <row r="397" spans="1:15" ht="15.75" customHeight="1" x14ac:dyDescent="0.2">
      <c r="A397" s="10"/>
      <c r="H397" s="14"/>
      <c r="I397" s="14"/>
      <c r="J397" s="15"/>
      <c r="K397" s="15"/>
      <c r="O397" s="16"/>
    </row>
    <row r="398" spans="1:15" ht="15.75" customHeight="1" x14ac:dyDescent="0.2">
      <c r="A398" s="10"/>
      <c r="H398" s="14"/>
      <c r="I398" s="14"/>
      <c r="J398" s="15"/>
      <c r="K398" s="15"/>
      <c r="O398" s="16"/>
    </row>
    <row r="399" spans="1:15" ht="15.75" customHeight="1" x14ac:dyDescent="0.2">
      <c r="A399" s="10"/>
      <c r="H399" s="14"/>
      <c r="I399" s="14"/>
      <c r="J399" s="15"/>
      <c r="K399" s="15"/>
      <c r="O399" s="16"/>
    </row>
    <row r="400" spans="1:15" ht="15.75" customHeight="1" x14ac:dyDescent="0.2">
      <c r="A400" s="10"/>
      <c r="H400" s="14"/>
      <c r="I400" s="14"/>
      <c r="J400" s="15"/>
      <c r="K400" s="15"/>
      <c r="O400" s="16"/>
    </row>
    <row r="401" spans="1:15" ht="15.75" customHeight="1" x14ac:dyDescent="0.2">
      <c r="A401" s="10"/>
      <c r="H401" s="14"/>
      <c r="I401" s="14"/>
      <c r="J401" s="15"/>
      <c r="K401" s="15"/>
      <c r="O401" s="16"/>
    </row>
    <row r="402" spans="1:15" ht="15.75" customHeight="1" x14ac:dyDescent="0.2">
      <c r="A402" s="10"/>
      <c r="H402" s="14"/>
      <c r="I402" s="14"/>
      <c r="J402" s="15"/>
      <c r="K402" s="15"/>
      <c r="O402" s="16"/>
    </row>
    <row r="403" spans="1:15" ht="15.75" customHeight="1" x14ac:dyDescent="0.2">
      <c r="A403" s="10"/>
      <c r="H403" s="14"/>
      <c r="I403" s="14"/>
      <c r="J403" s="15"/>
      <c r="K403" s="15"/>
      <c r="O403" s="16"/>
    </row>
    <row r="404" spans="1:15" ht="15.75" customHeight="1" x14ac:dyDescent="0.2">
      <c r="A404" s="10"/>
      <c r="H404" s="14"/>
      <c r="I404" s="14"/>
      <c r="J404" s="15"/>
      <c r="K404" s="15"/>
      <c r="O404" s="16"/>
    </row>
    <row r="405" spans="1:15" ht="15.75" customHeight="1" x14ac:dyDescent="0.2">
      <c r="A405" s="10"/>
      <c r="H405" s="14"/>
      <c r="I405" s="14"/>
      <c r="J405" s="15"/>
      <c r="K405" s="15"/>
      <c r="O405" s="16"/>
    </row>
    <row r="406" spans="1:15" ht="15.75" customHeight="1" x14ac:dyDescent="0.2">
      <c r="A406" s="10"/>
      <c r="H406" s="14"/>
      <c r="I406" s="14"/>
      <c r="J406" s="15"/>
      <c r="K406" s="15"/>
      <c r="O406" s="16"/>
    </row>
    <row r="407" spans="1:15" ht="15.75" customHeight="1" x14ac:dyDescent="0.2">
      <c r="A407" s="10"/>
      <c r="H407" s="14"/>
      <c r="I407" s="14"/>
      <c r="J407" s="15"/>
      <c r="K407" s="15"/>
      <c r="O407" s="16"/>
    </row>
    <row r="408" spans="1:15" ht="15.75" customHeight="1" x14ac:dyDescent="0.2">
      <c r="A408" s="10"/>
      <c r="H408" s="14"/>
      <c r="I408" s="14"/>
      <c r="J408" s="15"/>
      <c r="K408" s="15"/>
      <c r="O408" s="16"/>
    </row>
    <row r="409" spans="1:15" ht="15.75" customHeight="1" x14ac:dyDescent="0.2">
      <c r="A409" s="10"/>
      <c r="H409" s="14"/>
      <c r="I409" s="14"/>
      <c r="J409" s="15"/>
      <c r="K409" s="15"/>
      <c r="O409" s="16"/>
    </row>
    <row r="410" spans="1:15" ht="15.75" customHeight="1" x14ac:dyDescent="0.2">
      <c r="A410" s="10"/>
      <c r="H410" s="14"/>
      <c r="I410" s="14"/>
      <c r="J410" s="15"/>
      <c r="K410" s="15"/>
      <c r="O410" s="16"/>
    </row>
    <row r="411" spans="1:15" ht="15.75" customHeight="1" x14ac:dyDescent="0.2">
      <c r="A411" s="10"/>
      <c r="H411" s="14"/>
      <c r="I411" s="14"/>
      <c r="J411" s="15"/>
      <c r="K411" s="15"/>
      <c r="O411" s="16"/>
    </row>
    <row r="412" spans="1:15" ht="15.75" customHeight="1" x14ac:dyDescent="0.2">
      <c r="A412" s="10"/>
      <c r="H412" s="14"/>
      <c r="I412" s="14"/>
      <c r="J412" s="15"/>
      <c r="K412" s="15"/>
      <c r="O412" s="16"/>
    </row>
    <row r="413" spans="1:15" ht="15.75" customHeight="1" x14ac:dyDescent="0.2">
      <c r="A413" s="10"/>
      <c r="H413" s="14"/>
      <c r="I413" s="14"/>
      <c r="J413" s="15"/>
      <c r="K413" s="15"/>
      <c r="O413" s="16"/>
    </row>
    <row r="414" spans="1:15" ht="15.75" customHeight="1" x14ac:dyDescent="0.2">
      <c r="A414" s="10"/>
      <c r="H414" s="14"/>
      <c r="I414" s="14"/>
      <c r="J414" s="15"/>
      <c r="K414" s="15"/>
      <c r="O414" s="16"/>
    </row>
    <row r="415" spans="1:15" ht="15.75" customHeight="1" x14ac:dyDescent="0.2">
      <c r="A415" s="10"/>
      <c r="H415" s="14"/>
      <c r="I415" s="14"/>
      <c r="J415" s="15"/>
      <c r="K415" s="15"/>
      <c r="O415" s="16"/>
    </row>
    <row r="416" spans="1:15" ht="15.75" customHeight="1" x14ac:dyDescent="0.2">
      <c r="A416" s="10"/>
      <c r="H416" s="14"/>
      <c r="I416" s="14"/>
      <c r="J416" s="15"/>
      <c r="K416" s="15"/>
      <c r="O416" s="16"/>
    </row>
    <row r="417" spans="1:15" ht="15.75" customHeight="1" x14ac:dyDescent="0.2">
      <c r="A417" s="10"/>
      <c r="H417" s="14"/>
      <c r="I417" s="14"/>
      <c r="J417" s="15"/>
      <c r="K417" s="15"/>
      <c r="O417" s="16"/>
    </row>
    <row r="418" spans="1:15" ht="15.75" customHeight="1" x14ac:dyDescent="0.2">
      <c r="A418" s="10"/>
      <c r="H418" s="14"/>
      <c r="I418" s="14"/>
      <c r="J418" s="15"/>
      <c r="K418" s="15"/>
      <c r="O418" s="16"/>
    </row>
    <row r="419" spans="1:15" ht="15.75" customHeight="1" x14ac:dyDescent="0.2">
      <c r="A419" s="10"/>
      <c r="H419" s="14"/>
      <c r="I419" s="14"/>
      <c r="J419" s="15"/>
      <c r="K419" s="15"/>
      <c r="O419" s="16"/>
    </row>
    <row r="420" spans="1:15" ht="15.75" customHeight="1" x14ac:dyDescent="0.2">
      <c r="A420" s="10"/>
      <c r="H420" s="14"/>
      <c r="I420" s="14"/>
      <c r="J420" s="15"/>
      <c r="K420" s="15"/>
      <c r="O420" s="16"/>
    </row>
    <row r="421" spans="1:15" ht="15.75" customHeight="1" x14ac:dyDescent="0.2">
      <c r="A421" s="10"/>
      <c r="H421" s="14"/>
      <c r="I421" s="14"/>
      <c r="J421" s="15"/>
      <c r="K421" s="15"/>
      <c r="O421" s="16"/>
    </row>
    <row r="422" spans="1:15" ht="15.75" customHeight="1" x14ac:dyDescent="0.2">
      <c r="A422" s="10"/>
      <c r="H422" s="14"/>
      <c r="I422" s="14"/>
      <c r="J422" s="15"/>
      <c r="K422" s="15"/>
      <c r="O422" s="16"/>
    </row>
    <row r="423" spans="1:15" ht="15.75" customHeight="1" x14ac:dyDescent="0.2">
      <c r="A423" s="10"/>
      <c r="H423" s="14"/>
      <c r="I423" s="14"/>
      <c r="J423" s="15"/>
      <c r="K423" s="15"/>
      <c r="O423" s="16"/>
    </row>
    <row r="424" spans="1:15" ht="15.75" customHeight="1" x14ac:dyDescent="0.2">
      <c r="A424" s="10"/>
      <c r="H424" s="14"/>
      <c r="I424" s="14"/>
      <c r="J424" s="15"/>
      <c r="K424" s="15"/>
      <c r="O424" s="16"/>
    </row>
    <row r="425" spans="1:15" ht="15.75" customHeight="1" x14ac:dyDescent="0.2">
      <c r="A425" s="10"/>
      <c r="H425" s="14"/>
      <c r="I425" s="14"/>
      <c r="J425" s="15"/>
      <c r="K425" s="15"/>
      <c r="O425" s="16"/>
    </row>
    <row r="426" spans="1:15" ht="15.75" customHeight="1" x14ac:dyDescent="0.2">
      <c r="A426" s="10"/>
      <c r="H426" s="14"/>
      <c r="I426" s="14"/>
      <c r="J426" s="15"/>
      <c r="K426" s="15"/>
      <c r="O426" s="16"/>
    </row>
    <row r="427" spans="1:15" ht="15.75" customHeight="1" x14ac:dyDescent="0.2">
      <c r="A427" s="10"/>
      <c r="H427" s="14"/>
      <c r="I427" s="14"/>
      <c r="J427" s="15"/>
      <c r="K427" s="15"/>
      <c r="O427" s="16"/>
    </row>
    <row r="428" spans="1:15" ht="15.75" customHeight="1" x14ac:dyDescent="0.2">
      <c r="A428" s="10"/>
      <c r="H428" s="14"/>
      <c r="I428" s="14"/>
      <c r="J428" s="15"/>
      <c r="K428" s="15"/>
      <c r="O428" s="16"/>
    </row>
    <row r="429" spans="1:15" ht="15.75" customHeight="1" x14ac:dyDescent="0.2">
      <c r="A429" s="10"/>
      <c r="H429" s="14"/>
      <c r="I429" s="14"/>
      <c r="J429" s="15"/>
      <c r="K429" s="15"/>
      <c r="O429" s="16"/>
    </row>
    <row r="430" spans="1:15" ht="15.75" customHeight="1" x14ac:dyDescent="0.2">
      <c r="A430" s="10"/>
      <c r="H430" s="14"/>
      <c r="I430" s="14"/>
      <c r="J430" s="15"/>
      <c r="K430" s="15"/>
      <c r="O430" s="16"/>
    </row>
    <row r="431" spans="1:15" ht="15.75" customHeight="1" x14ac:dyDescent="0.2">
      <c r="A431" s="10"/>
      <c r="H431" s="14"/>
      <c r="I431" s="14"/>
      <c r="J431" s="15"/>
      <c r="K431" s="15"/>
      <c r="O431" s="16"/>
    </row>
    <row r="432" spans="1:15" ht="15.75" customHeight="1" x14ac:dyDescent="0.2">
      <c r="A432" s="10"/>
      <c r="H432" s="14"/>
      <c r="I432" s="14"/>
      <c r="J432" s="15"/>
      <c r="K432" s="15"/>
      <c r="O432" s="16"/>
    </row>
    <row r="433" spans="1:15" ht="15.75" customHeight="1" x14ac:dyDescent="0.2">
      <c r="A433" s="10"/>
      <c r="H433" s="14"/>
      <c r="I433" s="14"/>
      <c r="J433" s="15"/>
      <c r="K433" s="15"/>
      <c r="O433" s="16"/>
    </row>
    <row r="434" spans="1:15" ht="15.75" customHeight="1" x14ac:dyDescent="0.2">
      <c r="A434" s="10"/>
      <c r="H434" s="14"/>
      <c r="I434" s="14"/>
      <c r="J434" s="15"/>
      <c r="K434" s="15"/>
      <c r="O434" s="16"/>
    </row>
    <row r="435" spans="1:15" ht="15.75" customHeight="1" x14ac:dyDescent="0.2">
      <c r="A435" s="10"/>
      <c r="H435" s="14"/>
      <c r="I435" s="14"/>
      <c r="J435" s="15"/>
      <c r="K435" s="15"/>
      <c r="O435" s="16"/>
    </row>
    <row r="436" spans="1:15" ht="15.75" customHeight="1" x14ac:dyDescent="0.2">
      <c r="A436" s="10"/>
      <c r="H436" s="14"/>
      <c r="I436" s="14"/>
      <c r="J436" s="15"/>
      <c r="K436" s="15"/>
      <c r="O436" s="16"/>
    </row>
    <row r="437" spans="1:15" ht="15.75" customHeight="1" x14ac:dyDescent="0.2">
      <c r="A437" s="10"/>
      <c r="H437" s="14"/>
      <c r="I437" s="14"/>
      <c r="J437" s="15"/>
      <c r="K437" s="15"/>
      <c r="O437" s="16"/>
    </row>
    <row r="438" spans="1:15" ht="15.75" customHeight="1" x14ac:dyDescent="0.2">
      <c r="A438" s="10"/>
      <c r="H438" s="14"/>
      <c r="I438" s="14"/>
      <c r="J438" s="15"/>
      <c r="K438" s="15"/>
      <c r="O438" s="16"/>
    </row>
    <row r="439" spans="1:15" ht="15.75" customHeight="1" x14ac:dyDescent="0.2">
      <c r="A439" s="10"/>
      <c r="H439" s="14"/>
      <c r="I439" s="14"/>
      <c r="J439" s="15"/>
      <c r="K439" s="15"/>
      <c r="O439" s="16"/>
    </row>
    <row r="440" spans="1:15" ht="15.75" customHeight="1" x14ac:dyDescent="0.2">
      <c r="A440" s="10"/>
      <c r="H440" s="14"/>
      <c r="I440" s="14"/>
      <c r="J440" s="15"/>
      <c r="K440" s="15"/>
      <c r="O440" s="16"/>
    </row>
    <row r="441" spans="1:15" ht="15.75" customHeight="1" x14ac:dyDescent="0.2">
      <c r="A441" s="10"/>
      <c r="H441" s="14"/>
      <c r="I441" s="14"/>
      <c r="J441" s="15"/>
      <c r="K441" s="15"/>
      <c r="O441" s="16"/>
    </row>
    <row r="442" spans="1:15" ht="15.75" customHeight="1" x14ac:dyDescent="0.2">
      <c r="A442" s="10"/>
      <c r="H442" s="14"/>
      <c r="I442" s="14"/>
      <c r="J442" s="15"/>
      <c r="K442" s="15"/>
      <c r="O442" s="16"/>
    </row>
    <row r="443" spans="1:15" ht="15.75" customHeight="1" x14ac:dyDescent="0.2">
      <c r="A443" s="10"/>
      <c r="H443" s="14"/>
      <c r="I443" s="14"/>
      <c r="J443" s="15"/>
      <c r="K443" s="15"/>
      <c r="O443" s="16"/>
    </row>
    <row r="444" spans="1:15" ht="15.75" customHeight="1" x14ac:dyDescent="0.2">
      <c r="A444" s="10"/>
      <c r="H444" s="14"/>
      <c r="I444" s="14"/>
      <c r="J444" s="15"/>
      <c r="K444" s="15"/>
      <c r="O444" s="16"/>
    </row>
    <row r="445" spans="1:15" ht="15.75" customHeight="1" x14ac:dyDescent="0.2">
      <c r="A445" s="10"/>
      <c r="H445" s="14"/>
      <c r="I445" s="14"/>
      <c r="J445" s="15"/>
      <c r="K445" s="15"/>
      <c r="O445" s="16"/>
    </row>
    <row r="446" spans="1:15" ht="15.75" customHeight="1" x14ac:dyDescent="0.2">
      <c r="A446" s="10"/>
      <c r="H446" s="14"/>
      <c r="I446" s="14"/>
      <c r="J446" s="15"/>
      <c r="K446" s="15"/>
      <c r="O446" s="16"/>
    </row>
    <row r="447" spans="1:15" ht="15.75" customHeight="1" x14ac:dyDescent="0.2">
      <c r="A447" s="10"/>
      <c r="H447" s="14"/>
      <c r="I447" s="14"/>
      <c r="J447" s="15"/>
      <c r="K447" s="15"/>
      <c r="O447" s="16"/>
    </row>
    <row r="448" spans="1:15" ht="15.75" customHeight="1" x14ac:dyDescent="0.2">
      <c r="A448" s="10"/>
      <c r="H448" s="14"/>
      <c r="I448" s="14"/>
      <c r="J448" s="15"/>
      <c r="K448" s="15"/>
      <c r="O448" s="16"/>
    </row>
    <row r="449" spans="1:15" ht="15.75" customHeight="1" x14ac:dyDescent="0.2">
      <c r="A449" s="10"/>
      <c r="H449" s="14"/>
      <c r="I449" s="14"/>
      <c r="J449" s="15"/>
      <c r="K449" s="15"/>
      <c r="O449" s="16"/>
    </row>
    <row r="450" spans="1:15" ht="15.75" customHeight="1" x14ac:dyDescent="0.2">
      <c r="A450" s="10"/>
      <c r="H450" s="14"/>
      <c r="I450" s="14"/>
      <c r="J450" s="15"/>
      <c r="K450" s="15"/>
      <c r="O450" s="16"/>
    </row>
    <row r="451" spans="1:15" ht="15.75" customHeight="1" x14ac:dyDescent="0.2">
      <c r="A451" s="10"/>
      <c r="H451" s="14"/>
      <c r="I451" s="14"/>
      <c r="J451" s="15"/>
      <c r="K451" s="15"/>
      <c r="O451" s="16"/>
    </row>
    <row r="452" spans="1:15" ht="15.75" customHeight="1" x14ac:dyDescent="0.2">
      <c r="A452" s="10"/>
      <c r="H452" s="14"/>
      <c r="I452" s="14"/>
      <c r="J452" s="15"/>
      <c r="K452" s="15"/>
      <c r="O452" s="16"/>
    </row>
    <row r="453" spans="1:15" ht="15.75" customHeight="1" x14ac:dyDescent="0.2">
      <c r="A453" s="10"/>
      <c r="H453" s="14"/>
      <c r="I453" s="14"/>
      <c r="J453" s="15"/>
      <c r="K453" s="15"/>
      <c r="O453" s="16"/>
    </row>
    <row r="454" spans="1:15" ht="15.75" customHeight="1" x14ac:dyDescent="0.2">
      <c r="A454" s="10"/>
      <c r="H454" s="14"/>
      <c r="I454" s="14"/>
      <c r="J454" s="15"/>
      <c r="K454" s="15"/>
      <c r="O454" s="16"/>
    </row>
    <row r="455" spans="1:15" ht="15.75" customHeight="1" x14ac:dyDescent="0.2">
      <c r="A455" s="10"/>
      <c r="H455" s="14"/>
      <c r="I455" s="14"/>
      <c r="J455" s="15"/>
      <c r="K455" s="15"/>
      <c r="O455" s="16"/>
    </row>
    <row r="456" spans="1:15" ht="15.75" customHeight="1" x14ac:dyDescent="0.2">
      <c r="A456" s="10"/>
      <c r="H456" s="14"/>
      <c r="I456" s="14"/>
      <c r="J456" s="15"/>
      <c r="K456" s="15"/>
      <c r="O456" s="16"/>
    </row>
    <row r="457" spans="1:15" ht="15.75" customHeight="1" x14ac:dyDescent="0.2">
      <c r="A457" s="10"/>
      <c r="H457" s="14"/>
      <c r="I457" s="14"/>
      <c r="J457" s="15"/>
      <c r="K457" s="15"/>
      <c r="O457" s="16"/>
    </row>
    <row r="458" spans="1:15" ht="15.75" customHeight="1" x14ac:dyDescent="0.2">
      <c r="A458" s="10"/>
      <c r="H458" s="14"/>
      <c r="I458" s="14"/>
      <c r="J458" s="15"/>
      <c r="K458" s="15"/>
      <c r="O458" s="16"/>
    </row>
    <row r="459" spans="1:15" ht="15.75" customHeight="1" x14ac:dyDescent="0.2">
      <c r="A459" s="10"/>
      <c r="H459" s="14"/>
      <c r="I459" s="14"/>
      <c r="J459" s="15"/>
      <c r="K459" s="15"/>
      <c r="O459" s="16"/>
    </row>
    <row r="460" spans="1:15" ht="15.75" customHeight="1" x14ac:dyDescent="0.2">
      <c r="A460" s="10"/>
      <c r="H460" s="14"/>
      <c r="I460" s="14"/>
      <c r="J460" s="15"/>
      <c r="K460" s="15"/>
      <c r="O460" s="16"/>
    </row>
    <row r="461" spans="1:15" ht="15.75" customHeight="1" x14ac:dyDescent="0.2">
      <c r="A461" s="10"/>
      <c r="H461" s="14"/>
      <c r="I461" s="14"/>
      <c r="J461" s="15"/>
      <c r="K461" s="15"/>
      <c r="O461" s="16"/>
    </row>
    <row r="462" spans="1:15" ht="15.75" customHeight="1" x14ac:dyDescent="0.2">
      <c r="A462" s="10"/>
      <c r="H462" s="14"/>
      <c r="I462" s="14"/>
      <c r="J462" s="15"/>
      <c r="K462" s="15"/>
      <c r="O462" s="16"/>
    </row>
    <row r="463" spans="1:15" ht="15.75" customHeight="1" x14ac:dyDescent="0.2">
      <c r="A463" s="10"/>
      <c r="H463" s="14"/>
      <c r="I463" s="14"/>
      <c r="J463" s="15"/>
      <c r="K463" s="15"/>
      <c r="O463" s="16"/>
    </row>
    <row r="464" spans="1:15" ht="15.75" customHeight="1" x14ac:dyDescent="0.2">
      <c r="A464" s="10"/>
      <c r="H464" s="14"/>
      <c r="I464" s="14"/>
      <c r="J464" s="15"/>
      <c r="K464" s="15"/>
      <c r="O464" s="16"/>
    </row>
    <row r="465" spans="1:15" ht="15.75" customHeight="1" x14ac:dyDescent="0.2">
      <c r="A465" s="10"/>
      <c r="H465" s="14"/>
      <c r="I465" s="14"/>
      <c r="J465" s="15"/>
      <c r="K465" s="15"/>
      <c r="O465" s="16"/>
    </row>
    <row r="466" spans="1:15" ht="15.75" customHeight="1" x14ac:dyDescent="0.2">
      <c r="A466" s="10"/>
      <c r="H466" s="14"/>
      <c r="I466" s="14"/>
      <c r="J466" s="15"/>
      <c r="K466" s="15"/>
      <c r="O466" s="16"/>
    </row>
    <row r="467" spans="1:15" ht="15.75" customHeight="1" x14ac:dyDescent="0.2">
      <c r="A467" s="10"/>
      <c r="H467" s="14"/>
      <c r="I467" s="14"/>
      <c r="J467" s="15"/>
      <c r="K467" s="15"/>
      <c r="O467" s="16"/>
    </row>
    <row r="468" spans="1:15" ht="15.75" customHeight="1" x14ac:dyDescent="0.2">
      <c r="A468" s="10"/>
      <c r="H468" s="14"/>
      <c r="I468" s="14"/>
      <c r="J468" s="15"/>
      <c r="K468" s="15"/>
      <c r="O468" s="16"/>
    </row>
    <row r="469" spans="1:15" ht="15.75" customHeight="1" x14ac:dyDescent="0.2">
      <c r="A469" s="10"/>
      <c r="H469" s="14"/>
      <c r="I469" s="14"/>
      <c r="J469" s="15"/>
      <c r="K469" s="15"/>
      <c r="O469" s="16"/>
    </row>
    <row r="470" spans="1:15" ht="15.75" customHeight="1" x14ac:dyDescent="0.2">
      <c r="A470" s="10"/>
      <c r="H470" s="14"/>
      <c r="I470" s="14"/>
      <c r="J470" s="15"/>
      <c r="K470" s="15"/>
      <c r="O470" s="16"/>
    </row>
    <row r="471" spans="1:15" ht="15.75" customHeight="1" x14ac:dyDescent="0.2">
      <c r="A471" s="10"/>
      <c r="H471" s="14"/>
      <c r="I471" s="14"/>
      <c r="J471" s="15"/>
      <c r="K471" s="15"/>
      <c r="O471" s="16"/>
    </row>
    <row r="472" spans="1:15" ht="15.75" customHeight="1" x14ac:dyDescent="0.2">
      <c r="A472" s="10"/>
      <c r="H472" s="14"/>
      <c r="I472" s="14"/>
      <c r="J472" s="15"/>
      <c r="K472" s="15"/>
      <c r="O472" s="16"/>
    </row>
    <row r="473" spans="1:15" ht="15.75" customHeight="1" x14ac:dyDescent="0.2">
      <c r="A473" s="10"/>
      <c r="H473" s="14"/>
      <c r="I473" s="14"/>
      <c r="J473" s="15"/>
      <c r="K473" s="15"/>
      <c r="O473" s="16"/>
    </row>
    <row r="474" spans="1:15" ht="15.75" customHeight="1" x14ac:dyDescent="0.2">
      <c r="A474" s="10"/>
      <c r="H474" s="14"/>
      <c r="I474" s="14"/>
      <c r="J474" s="15"/>
      <c r="K474" s="15"/>
      <c r="O474" s="16"/>
    </row>
    <row r="475" spans="1:15" ht="15.75" customHeight="1" x14ac:dyDescent="0.2">
      <c r="A475" s="10"/>
      <c r="H475" s="14"/>
      <c r="I475" s="14"/>
      <c r="J475" s="15"/>
      <c r="K475" s="15"/>
      <c r="O475" s="16"/>
    </row>
    <row r="476" spans="1:15" ht="15.75" customHeight="1" x14ac:dyDescent="0.2">
      <c r="A476" s="10"/>
      <c r="H476" s="14"/>
      <c r="I476" s="14"/>
      <c r="J476" s="15"/>
      <c r="K476" s="15"/>
      <c r="O476" s="16"/>
    </row>
    <row r="477" spans="1:15" ht="15.75" customHeight="1" x14ac:dyDescent="0.2">
      <c r="A477" s="10"/>
      <c r="H477" s="14"/>
      <c r="I477" s="14"/>
      <c r="J477" s="15"/>
      <c r="K477" s="15"/>
      <c r="O477" s="16"/>
    </row>
    <row r="478" spans="1:15" ht="15.75" customHeight="1" x14ac:dyDescent="0.2">
      <c r="A478" s="10"/>
      <c r="H478" s="14"/>
      <c r="I478" s="14"/>
      <c r="J478" s="15"/>
      <c r="K478" s="15"/>
      <c r="O478" s="16"/>
    </row>
    <row r="479" spans="1:15" ht="15.75" customHeight="1" x14ac:dyDescent="0.2">
      <c r="A479" s="10"/>
      <c r="H479" s="14"/>
      <c r="I479" s="14"/>
      <c r="J479" s="15"/>
      <c r="K479" s="15"/>
      <c r="O479" s="16"/>
    </row>
    <row r="480" spans="1:15" ht="15.75" customHeight="1" x14ac:dyDescent="0.2">
      <c r="A480" s="10"/>
      <c r="H480" s="14"/>
      <c r="I480" s="14"/>
      <c r="J480" s="15"/>
      <c r="K480" s="15"/>
      <c r="O480" s="16"/>
    </row>
    <row r="481" spans="1:15" ht="15.75" customHeight="1" x14ac:dyDescent="0.2">
      <c r="A481" s="10"/>
      <c r="H481" s="14"/>
      <c r="I481" s="14"/>
      <c r="J481" s="15"/>
      <c r="K481" s="15"/>
      <c r="O481" s="16"/>
    </row>
    <row r="482" spans="1:15" ht="15.75" customHeight="1" x14ac:dyDescent="0.2">
      <c r="A482" s="10"/>
      <c r="H482" s="14"/>
      <c r="I482" s="14"/>
      <c r="J482" s="15"/>
      <c r="K482" s="15"/>
      <c r="O482" s="16"/>
    </row>
    <row r="483" spans="1:15" ht="15.75" customHeight="1" x14ac:dyDescent="0.2">
      <c r="A483" s="10"/>
      <c r="H483" s="14"/>
      <c r="I483" s="14"/>
      <c r="J483" s="15"/>
      <c r="K483" s="15"/>
      <c r="O483" s="16"/>
    </row>
    <row r="484" spans="1:15" ht="15.75" customHeight="1" x14ac:dyDescent="0.2">
      <c r="A484" s="10"/>
      <c r="H484" s="14"/>
      <c r="I484" s="14"/>
      <c r="J484" s="15"/>
      <c r="K484" s="15"/>
      <c r="O484" s="16"/>
    </row>
    <row r="485" spans="1:15" ht="15.75" customHeight="1" x14ac:dyDescent="0.2">
      <c r="A485" s="10"/>
      <c r="H485" s="14"/>
      <c r="I485" s="14"/>
      <c r="J485" s="15"/>
      <c r="K485" s="15"/>
      <c r="O485" s="16"/>
    </row>
    <row r="486" spans="1:15" ht="15.75" customHeight="1" x14ac:dyDescent="0.2">
      <c r="A486" s="10"/>
      <c r="H486" s="14"/>
      <c r="I486" s="14"/>
      <c r="J486" s="15"/>
      <c r="K486" s="15"/>
      <c r="O486" s="16"/>
    </row>
    <row r="487" spans="1:15" ht="15.75" customHeight="1" x14ac:dyDescent="0.2">
      <c r="A487" s="10"/>
      <c r="H487" s="14"/>
      <c r="I487" s="14"/>
      <c r="J487" s="15"/>
      <c r="K487" s="15"/>
      <c r="O487" s="16"/>
    </row>
    <row r="488" spans="1:15" ht="15.75" customHeight="1" x14ac:dyDescent="0.2">
      <c r="A488" s="10"/>
      <c r="H488" s="14"/>
      <c r="I488" s="14"/>
      <c r="J488" s="15"/>
      <c r="K488" s="15"/>
      <c r="O488" s="16"/>
    </row>
    <row r="489" spans="1:15" ht="15.75" customHeight="1" x14ac:dyDescent="0.2">
      <c r="A489" s="10"/>
      <c r="H489" s="14"/>
      <c r="I489" s="14"/>
      <c r="J489" s="15"/>
      <c r="K489" s="15"/>
      <c r="O489" s="16"/>
    </row>
    <row r="490" spans="1:15" ht="15.75" customHeight="1" x14ac:dyDescent="0.2">
      <c r="A490" s="10"/>
      <c r="H490" s="14"/>
      <c r="I490" s="14"/>
      <c r="J490" s="15"/>
      <c r="K490" s="15"/>
      <c r="O490" s="16"/>
    </row>
    <row r="491" spans="1:15" ht="15.75" customHeight="1" x14ac:dyDescent="0.2">
      <c r="A491" s="10"/>
      <c r="H491" s="14"/>
      <c r="I491" s="14"/>
      <c r="J491" s="15"/>
      <c r="K491" s="15"/>
      <c r="O491" s="16"/>
    </row>
    <row r="492" spans="1:15" ht="15.75" customHeight="1" x14ac:dyDescent="0.2">
      <c r="A492" s="10"/>
      <c r="H492" s="14"/>
      <c r="I492" s="14"/>
      <c r="J492" s="15"/>
      <c r="K492" s="15"/>
      <c r="O492" s="16"/>
    </row>
    <row r="493" spans="1:15" ht="15.75" customHeight="1" x14ac:dyDescent="0.2">
      <c r="A493" s="10"/>
      <c r="H493" s="14"/>
      <c r="I493" s="14"/>
      <c r="J493" s="15"/>
      <c r="K493" s="15"/>
      <c r="O493" s="16"/>
    </row>
    <row r="494" spans="1:15" ht="15.75" customHeight="1" x14ac:dyDescent="0.2">
      <c r="A494" s="10"/>
      <c r="H494" s="14"/>
      <c r="I494" s="14"/>
      <c r="J494" s="15"/>
      <c r="K494" s="15"/>
      <c r="O494" s="16"/>
    </row>
    <row r="495" spans="1:15" ht="15.75" customHeight="1" x14ac:dyDescent="0.2">
      <c r="A495" s="10"/>
      <c r="H495" s="14"/>
      <c r="I495" s="14"/>
      <c r="J495" s="15"/>
      <c r="K495" s="15"/>
      <c r="O495" s="16"/>
    </row>
    <row r="496" spans="1:15" ht="15.75" customHeight="1" x14ac:dyDescent="0.2">
      <c r="A496" s="10"/>
      <c r="H496" s="14"/>
      <c r="I496" s="14"/>
      <c r="J496" s="15"/>
      <c r="K496" s="15"/>
      <c r="O496" s="16"/>
    </row>
    <row r="497" spans="1:15" ht="15.75" customHeight="1" x14ac:dyDescent="0.2">
      <c r="A497" s="10"/>
      <c r="H497" s="14"/>
      <c r="I497" s="14"/>
      <c r="J497" s="15"/>
      <c r="K497" s="15"/>
      <c r="O497" s="16"/>
    </row>
    <row r="498" spans="1:15" ht="15.75" customHeight="1" x14ac:dyDescent="0.2">
      <c r="A498" s="10"/>
      <c r="H498" s="14"/>
      <c r="I498" s="14"/>
      <c r="J498" s="15"/>
      <c r="K498" s="15"/>
      <c r="O498" s="16"/>
    </row>
    <row r="499" spans="1:15" ht="15.75" customHeight="1" x14ac:dyDescent="0.2">
      <c r="A499" s="10"/>
      <c r="H499" s="14"/>
      <c r="I499" s="14"/>
      <c r="J499" s="15"/>
      <c r="K499" s="15"/>
      <c r="O499" s="16"/>
    </row>
    <row r="500" spans="1:15" ht="15.75" customHeight="1" x14ac:dyDescent="0.2">
      <c r="A500" s="10"/>
      <c r="H500" s="14"/>
      <c r="I500" s="14"/>
      <c r="J500" s="15"/>
      <c r="K500" s="15"/>
      <c r="O500" s="16"/>
    </row>
    <row r="501" spans="1:15" ht="15.75" customHeight="1" x14ac:dyDescent="0.2">
      <c r="A501" s="10"/>
      <c r="H501" s="14"/>
      <c r="I501" s="14"/>
      <c r="J501" s="15"/>
      <c r="K501" s="15"/>
      <c r="O501" s="16"/>
    </row>
    <row r="502" spans="1:15" ht="15.75" customHeight="1" x14ac:dyDescent="0.2">
      <c r="A502" s="10"/>
      <c r="H502" s="14"/>
      <c r="I502" s="14"/>
      <c r="J502" s="15"/>
      <c r="K502" s="15"/>
      <c r="O502" s="16"/>
    </row>
    <row r="503" spans="1:15" ht="15.75" customHeight="1" x14ac:dyDescent="0.2">
      <c r="A503" s="10"/>
      <c r="H503" s="14"/>
      <c r="I503" s="14"/>
      <c r="J503" s="15"/>
      <c r="K503" s="15"/>
      <c r="O503" s="16"/>
    </row>
    <row r="504" spans="1:15" ht="15.75" customHeight="1" x14ac:dyDescent="0.2">
      <c r="A504" s="10"/>
      <c r="H504" s="14"/>
      <c r="I504" s="14"/>
      <c r="J504" s="15"/>
      <c r="K504" s="15"/>
      <c r="O504" s="16"/>
    </row>
    <row r="505" spans="1:15" ht="15.75" customHeight="1" x14ac:dyDescent="0.2">
      <c r="A505" s="10"/>
      <c r="H505" s="14"/>
      <c r="I505" s="14"/>
      <c r="J505" s="15"/>
      <c r="K505" s="15"/>
      <c r="O505" s="16"/>
    </row>
    <row r="506" spans="1:15" ht="15.75" customHeight="1" x14ac:dyDescent="0.2">
      <c r="A506" s="10"/>
      <c r="H506" s="14"/>
      <c r="I506" s="14"/>
      <c r="J506" s="15"/>
      <c r="K506" s="15"/>
      <c r="O506" s="16"/>
    </row>
    <row r="507" spans="1:15" ht="15.75" customHeight="1" x14ac:dyDescent="0.2">
      <c r="A507" s="10"/>
      <c r="H507" s="14"/>
      <c r="I507" s="14"/>
      <c r="J507" s="15"/>
      <c r="K507" s="15"/>
      <c r="O507" s="16"/>
    </row>
    <row r="508" spans="1:15" ht="15.75" customHeight="1" x14ac:dyDescent="0.2">
      <c r="A508" s="10"/>
      <c r="H508" s="14"/>
      <c r="I508" s="14"/>
      <c r="J508" s="15"/>
      <c r="K508" s="15"/>
      <c r="O508" s="16"/>
    </row>
    <row r="509" spans="1:15" ht="15.75" customHeight="1" x14ac:dyDescent="0.2">
      <c r="A509" s="10"/>
      <c r="H509" s="14"/>
      <c r="I509" s="14"/>
      <c r="J509" s="15"/>
      <c r="K509" s="15"/>
      <c r="O509" s="16"/>
    </row>
    <row r="510" spans="1:15" ht="15.75" customHeight="1" x14ac:dyDescent="0.2">
      <c r="A510" s="10"/>
      <c r="H510" s="14"/>
      <c r="I510" s="14"/>
      <c r="J510" s="15"/>
      <c r="K510" s="15"/>
      <c r="O510" s="16"/>
    </row>
    <row r="511" spans="1:15" ht="15.75" customHeight="1" x14ac:dyDescent="0.2">
      <c r="A511" s="10"/>
      <c r="H511" s="14"/>
      <c r="I511" s="14"/>
      <c r="J511" s="15"/>
      <c r="K511" s="15"/>
      <c r="O511" s="16"/>
    </row>
    <row r="512" spans="1:15" ht="15.75" customHeight="1" x14ac:dyDescent="0.2">
      <c r="A512" s="10"/>
      <c r="H512" s="14"/>
      <c r="I512" s="14"/>
      <c r="J512" s="15"/>
      <c r="K512" s="15"/>
      <c r="O512" s="16"/>
    </row>
    <row r="513" spans="1:15" ht="15.75" customHeight="1" x14ac:dyDescent="0.2">
      <c r="A513" s="10"/>
      <c r="H513" s="14"/>
      <c r="I513" s="14"/>
      <c r="J513" s="15"/>
      <c r="K513" s="15"/>
      <c r="O513" s="16"/>
    </row>
    <row r="514" spans="1:15" ht="15.75" customHeight="1" x14ac:dyDescent="0.2">
      <c r="A514" s="10"/>
      <c r="H514" s="14"/>
      <c r="I514" s="14"/>
      <c r="J514" s="15"/>
      <c r="K514" s="15"/>
      <c r="O514" s="16"/>
    </row>
    <row r="515" spans="1:15" ht="15.75" customHeight="1" x14ac:dyDescent="0.2">
      <c r="A515" s="10"/>
      <c r="H515" s="14"/>
      <c r="I515" s="14"/>
      <c r="J515" s="15"/>
      <c r="K515" s="15"/>
      <c r="O515" s="16"/>
    </row>
    <row r="516" spans="1:15" ht="15.75" customHeight="1" x14ac:dyDescent="0.2">
      <c r="A516" s="10"/>
      <c r="H516" s="14"/>
      <c r="I516" s="14"/>
      <c r="J516" s="15"/>
      <c r="K516" s="15"/>
      <c r="O516" s="16"/>
    </row>
    <row r="517" spans="1:15" ht="15.75" customHeight="1" x14ac:dyDescent="0.2">
      <c r="A517" s="10"/>
      <c r="H517" s="14"/>
      <c r="I517" s="14"/>
      <c r="J517" s="15"/>
      <c r="K517" s="15"/>
      <c r="O517" s="16"/>
    </row>
    <row r="518" spans="1:15" ht="15.75" customHeight="1" x14ac:dyDescent="0.2">
      <c r="A518" s="10"/>
      <c r="H518" s="14"/>
      <c r="I518" s="14"/>
      <c r="J518" s="15"/>
      <c r="K518" s="15"/>
      <c r="O518" s="16"/>
    </row>
    <row r="519" spans="1:15" ht="15.75" customHeight="1" x14ac:dyDescent="0.2">
      <c r="A519" s="10"/>
      <c r="H519" s="14"/>
      <c r="I519" s="14"/>
      <c r="J519" s="15"/>
      <c r="K519" s="15"/>
      <c r="O519" s="16"/>
    </row>
    <row r="520" spans="1:15" ht="15.75" customHeight="1" x14ac:dyDescent="0.2">
      <c r="A520" s="10"/>
      <c r="H520" s="14"/>
      <c r="I520" s="14"/>
      <c r="J520" s="15"/>
      <c r="K520" s="15"/>
      <c r="O520" s="16"/>
    </row>
    <row r="521" spans="1:15" ht="15.75" customHeight="1" x14ac:dyDescent="0.2">
      <c r="A521" s="10"/>
      <c r="H521" s="14"/>
      <c r="I521" s="14"/>
      <c r="J521" s="15"/>
      <c r="K521" s="15"/>
      <c r="O521" s="16"/>
    </row>
    <row r="522" spans="1:15" ht="15.75" customHeight="1" x14ac:dyDescent="0.2">
      <c r="A522" s="10"/>
      <c r="H522" s="14"/>
      <c r="I522" s="14"/>
      <c r="J522" s="15"/>
      <c r="K522" s="15"/>
      <c r="O522" s="16"/>
    </row>
    <row r="523" spans="1:15" ht="15.75" customHeight="1" x14ac:dyDescent="0.2">
      <c r="A523" s="10"/>
      <c r="H523" s="14"/>
      <c r="I523" s="14"/>
      <c r="J523" s="15"/>
      <c r="K523" s="15"/>
      <c r="O523" s="16"/>
    </row>
    <row r="524" spans="1:15" ht="15.75" customHeight="1" x14ac:dyDescent="0.2">
      <c r="A524" s="10"/>
      <c r="H524" s="14"/>
      <c r="I524" s="14"/>
      <c r="J524" s="15"/>
      <c r="K524" s="15"/>
      <c r="O524" s="16"/>
    </row>
    <row r="525" spans="1:15" ht="15.75" customHeight="1" x14ac:dyDescent="0.2">
      <c r="A525" s="10"/>
      <c r="H525" s="14"/>
      <c r="I525" s="14"/>
      <c r="J525" s="15"/>
      <c r="K525" s="15"/>
      <c r="O525" s="16"/>
    </row>
    <row r="526" spans="1:15" ht="15.75" customHeight="1" x14ac:dyDescent="0.2">
      <c r="A526" s="10"/>
      <c r="H526" s="14"/>
      <c r="I526" s="14"/>
      <c r="J526" s="15"/>
      <c r="K526" s="15"/>
      <c r="O526" s="16"/>
    </row>
    <row r="527" spans="1:15" ht="15.75" customHeight="1" x14ac:dyDescent="0.2">
      <c r="A527" s="10"/>
      <c r="H527" s="14"/>
      <c r="I527" s="14"/>
      <c r="J527" s="15"/>
      <c r="K527" s="15"/>
      <c r="O527" s="16"/>
    </row>
    <row r="528" spans="1:15" ht="15.75" customHeight="1" x14ac:dyDescent="0.2">
      <c r="A528" s="10"/>
      <c r="H528" s="14"/>
      <c r="I528" s="14"/>
      <c r="J528" s="15"/>
      <c r="K528" s="15"/>
      <c r="O528" s="16"/>
    </row>
    <row r="529" spans="1:15" ht="15.75" customHeight="1" x14ac:dyDescent="0.2">
      <c r="A529" s="10"/>
      <c r="H529" s="14"/>
      <c r="I529" s="14"/>
      <c r="J529" s="15"/>
      <c r="K529" s="15"/>
      <c r="O529" s="16"/>
    </row>
    <row r="530" spans="1:15" ht="15.75" customHeight="1" x14ac:dyDescent="0.2">
      <c r="A530" s="10"/>
      <c r="H530" s="14"/>
      <c r="I530" s="14"/>
      <c r="J530" s="15"/>
      <c r="K530" s="15"/>
      <c r="O530" s="16"/>
    </row>
    <row r="531" spans="1:15" ht="15.75" customHeight="1" x14ac:dyDescent="0.2">
      <c r="A531" s="10"/>
      <c r="H531" s="14"/>
      <c r="I531" s="14"/>
      <c r="J531" s="15"/>
      <c r="K531" s="15"/>
      <c r="O531" s="16"/>
    </row>
    <row r="532" spans="1:15" ht="15.75" customHeight="1" x14ac:dyDescent="0.2">
      <c r="A532" s="10"/>
      <c r="H532" s="14"/>
      <c r="I532" s="14"/>
      <c r="J532" s="15"/>
      <c r="K532" s="15"/>
      <c r="O532" s="16"/>
    </row>
    <row r="533" spans="1:15" ht="15.75" customHeight="1" x14ac:dyDescent="0.2">
      <c r="A533" s="10"/>
      <c r="H533" s="14"/>
      <c r="I533" s="14"/>
      <c r="J533" s="15"/>
      <c r="K533" s="15"/>
      <c r="O533" s="16"/>
    </row>
    <row r="534" spans="1:15" ht="15.75" customHeight="1" x14ac:dyDescent="0.2">
      <c r="A534" s="10"/>
      <c r="H534" s="14"/>
      <c r="I534" s="14"/>
      <c r="J534" s="15"/>
      <c r="K534" s="15"/>
      <c r="O534" s="16"/>
    </row>
    <row r="535" spans="1:15" ht="15.75" customHeight="1" x14ac:dyDescent="0.2">
      <c r="A535" s="10"/>
      <c r="H535" s="14"/>
      <c r="I535" s="14"/>
      <c r="J535" s="15"/>
      <c r="K535" s="15"/>
      <c r="O535" s="16"/>
    </row>
    <row r="536" spans="1:15" ht="15.75" customHeight="1" x14ac:dyDescent="0.2">
      <c r="A536" s="10"/>
      <c r="H536" s="14"/>
      <c r="I536" s="14"/>
      <c r="J536" s="15"/>
      <c r="K536" s="15"/>
      <c r="O536" s="16"/>
    </row>
    <row r="537" spans="1:15" ht="15.75" customHeight="1" x14ac:dyDescent="0.2">
      <c r="A537" s="10"/>
      <c r="H537" s="14"/>
      <c r="I537" s="14"/>
      <c r="J537" s="15"/>
      <c r="K537" s="15"/>
      <c r="O537" s="16"/>
    </row>
    <row r="538" spans="1:15" ht="15.75" customHeight="1" x14ac:dyDescent="0.2">
      <c r="A538" s="10"/>
      <c r="H538" s="14"/>
      <c r="I538" s="14"/>
      <c r="J538" s="15"/>
      <c r="K538" s="15"/>
      <c r="O538" s="16"/>
    </row>
    <row r="539" spans="1:15" ht="15.75" customHeight="1" x14ac:dyDescent="0.2">
      <c r="A539" s="10"/>
      <c r="H539" s="14"/>
      <c r="I539" s="14"/>
      <c r="J539" s="15"/>
      <c r="K539" s="15"/>
      <c r="O539" s="16"/>
    </row>
    <row r="540" spans="1:15" ht="15.75" customHeight="1" x14ac:dyDescent="0.2">
      <c r="A540" s="10"/>
      <c r="H540" s="14"/>
      <c r="I540" s="14"/>
      <c r="J540" s="15"/>
      <c r="K540" s="15"/>
      <c r="O540" s="16"/>
    </row>
    <row r="541" spans="1:15" ht="15.75" customHeight="1" x14ac:dyDescent="0.2">
      <c r="A541" s="10"/>
      <c r="H541" s="14"/>
      <c r="I541" s="14"/>
      <c r="J541" s="15"/>
      <c r="K541" s="15"/>
      <c r="O541" s="16"/>
    </row>
    <row r="542" spans="1:15" ht="15.75" customHeight="1" x14ac:dyDescent="0.2">
      <c r="A542" s="10"/>
      <c r="H542" s="14"/>
      <c r="I542" s="14"/>
      <c r="J542" s="15"/>
      <c r="K542" s="15"/>
      <c r="O542" s="16"/>
    </row>
    <row r="543" spans="1:15" ht="15.75" customHeight="1" x14ac:dyDescent="0.2">
      <c r="A543" s="10"/>
      <c r="H543" s="14"/>
      <c r="I543" s="14"/>
      <c r="J543" s="15"/>
      <c r="K543" s="15"/>
      <c r="O543" s="16"/>
    </row>
    <row r="544" spans="1:15" ht="15.75" customHeight="1" x14ac:dyDescent="0.2">
      <c r="A544" s="10"/>
      <c r="H544" s="14"/>
      <c r="I544" s="14"/>
      <c r="J544" s="15"/>
      <c r="K544" s="15"/>
      <c r="O544" s="16"/>
    </row>
    <row r="545" spans="1:15" ht="15.75" customHeight="1" x14ac:dyDescent="0.2">
      <c r="A545" s="10"/>
      <c r="H545" s="14"/>
      <c r="I545" s="14"/>
      <c r="J545" s="15"/>
      <c r="K545" s="15"/>
      <c r="O545" s="16"/>
    </row>
    <row r="546" spans="1:15" ht="15.75" customHeight="1" x14ac:dyDescent="0.2">
      <c r="A546" s="10"/>
      <c r="H546" s="14"/>
      <c r="I546" s="14"/>
      <c r="J546" s="15"/>
      <c r="K546" s="15"/>
      <c r="O546" s="16"/>
    </row>
    <row r="547" spans="1:15" ht="15.75" customHeight="1" x14ac:dyDescent="0.2">
      <c r="A547" s="10"/>
      <c r="H547" s="14"/>
      <c r="I547" s="14"/>
      <c r="J547" s="15"/>
      <c r="K547" s="15"/>
      <c r="O547" s="16"/>
    </row>
    <row r="548" spans="1:15" ht="15.75" customHeight="1" x14ac:dyDescent="0.2">
      <c r="A548" s="10"/>
      <c r="H548" s="14"/>
      <c r="I548" s="14"/>
      <c r="J548" s="15"/>
      <c r="K548" s="15"/>
      <c r="O548" s="16"/>
    </row>
    <row r="549" spans="1:15" ht="15.75" customHeight="1" x14ac:dyDescent="0.2">
      <c r="A549" s="10"/>
      <c r="H549" s="14"/>
      <c r="I549" s="14"/>
      <c r="J549" s="15"/>
      <c r="K549" s="15"/>
      <c r="O549" s="16"/>
    </row>
    <row r="550" spans="1:15" ht="15.75" customHeight="1" x14ac:dyDescent="0.2">
      <c r="A550" s="10"/>
      <c r="H550" s="14"/>
      <c r="I550" s="14"/>
      <c r="J550" s="15"/>
      <c r="K550" s="15"/>
      <c r="O550" s="16"/>
    </row>
    <row r="551" spans="1:15" ht="15.75" customHeight="1" x14ac:dyDescent="0.2">
      <c r="A551" s="10"/>
      <c r="H551" s="14"/>
      <c r="I551" s="14"/>
      <c r="J551" s="15"/>
      <c r="K551" s="15"/>
      <c r="O551" s="16"/>
    </row>
    <row r="552" spans="1:15" ht="15.75" customHeight="1" x14ac:dyDescent="0.2">
      <c r="A552" s="10"/>
      <c r="H552" s="14"/>
      <c r="I552" s="14"/>
      <c r="J552" s="15"/>
      <c r="K552" s="15"/>
      <c r="O552" s="16"/>
    </row>
    <row r="553" spans="1:15" ht="15.75" customHeight="1" x14ac:dyDescent="0.2">
      <c r="A553" s="10"/>
      <c r="H553" s="14"/>
      <c r="I553" s="14"/>
      <c r="J553" s="15"/>
      <c r="K553" s="15"/>
      <c r="O553" s="16"/>
    </row>
    <row r="554" spans="1:15" ht="15.75" customHeight="1" x14ac:dyDescent="0.2">
      <c r="A554" s="10"/>
      <c r="H554" s="14"/>
      <c r="I554" s="14"/>
      <c r="J554" s="15"/>
      <c r="K554" s="15"/>
      <c r="O554" s="16"/>
    </row>
    <row r="555" spans="1:15" ht="15.75" customHeight="1" x14ac:dyDescent="0.2">
      <c r="A555" s="10"/>
      <c r="H555" s="14"/>
      <c r="I555" s="14"/>
      <c r="J555" s="15"/>
      <c r="K555" s="15"/>
      <c r="O555" s="16"/>
    </row>
    <row r="556" spans="1:15" ht="15.75" customHeight="1" x14ac:dyDescent="0.2">
      <c r="A556" s="10"/>
      <c r="H556" s="14"/>
      <c r="I556" s="14"/>
      <c r="J556" s="15"/>
      <c r="K556" s="15"/>
      <c r="O556" s="16"/>
    </row>
    <row r="557" spans="1:15" ht="15.75" customHeight="1" x14ac:dyDescent="0.2">
      <c r="A557" s="10"/>
      <c r="H557" s="14"/>
      <c r="I557" s="14"/>
      <c r="J557" s="15"/>
      <c r="K557" s="15"/>
      <c r="O557" s="16"/>
    </row>
    <row r="558" spans="1:15" ht="15.75" customHeight="1" x14ac:dyDescent="0.2">
      <c r="A558" s="10"/>
      <c r="H558" s="14"/>
      <c r="I558" s="14"/>
      <c r="J558" s="15"/>
      <c r="K558" s="15"/>
      <c r="O558" s="16"/>
    </row>
    <row r="559" spans="1:15" ht="15.75" customHeight="1" x14ac:dyDescent="0.2">
      <c r="A559" s="10"/>
      <c r="H559" s="14"/>
      <c r="I559" s="14"/>
      <c r="J559" s="15"/>
      <c r="K559" s="15"/>
      <c r="O559" s="16"/>
    </row>
    <row r="560" spans="1:15" ht="15.75" customHeight="1" x14ac:dyDescent="0.2">
      <c r="A560" s="10"/>
      <c r="H560" s="14"/>
      <c r="I560" s="14"/>
      <c r="J560" s="15"/>
      <c r="K560" s="15"/>
      <c r="O560" s="16"/>
    </row>
    <row r="561" spans="1:15" ht="15.75" customHeight="1" x14ac:dyDescent="0.2">
      <c r="A561" s="10"/>
      <c r="H561" s="14"/>
      <c r="I561" s="14"/>
      <c r="J561" s="15"/>
      <c r="K561" s="15"/>
      <c r="O561" s="16"/>
    </row>
    <row r="562" spans="1:15" ht="15.75" customHeight="1" x14ac:dyDescent="0.2">
      <c r="A562" s="10"/>
      <c r="H562" s="14"/>
      <c r="I562" s="14"/>
      <c r="J562" s="15"/>
      <c r="K562" s="15"/>
      <c r="O562" s="16"/>
    </row>
    <row r="563" spans="1:15" ht="15.75" customHeight="1" x14ac:dyDescent="0.2">
      <c r="A563" s="10"/>
      <c r="H563" s="14"/>
      <c r="I563" s="14"/>
      <c r="J563" s="15"/>
      <c r="K563" s="15"/>
      <c r="O563" s="16"/>
    </row>
    <row r="564" spans="1:15" ht="15.75" customHeight="1" x14ac:dyDescent="0.2">
      <c r="A564" s="10"/>
      <c r="H564" s="14"/>
      <c r="I564" s="14"/>
      <c r="J564" s="15"/>
      <c r="K564" s="15"/>
      <c r="O564" s="16"/>
    </row>
    <row r="565" spans="1:15" ht="15.75" customHeight="1" x14ac:dyDescent="0.2">
      <c r="A565" s="10"/>
      <c r="H565" s="14"/>
      <c r="I565" s="14"/>
      <c r="J565" s="15"/>
      <c r="K565" s="15"/>
      <c r="O565" s="16"/>
    </row>
    <row r="566" spans="1:15" ht="15.75" customHeight="1" x14ac:dyDescent="0.2">
      <c r="A566" s="10"/>
      <c r="H566" s="14"/>
      <c r="I566" s="14"/>
      <c r="J566" s="15"/>
      <c r="K566" s="15"/>
      <c r="O566" s="16"/>
    </row>
    <row r="567" spans="1:15" ht="15.75" customHeight="1" x14ac:dyDescent="0.2">
      <c r="A567" s="10"/>
      <c r="H567" s="14"/>
      <c r="I567" s="14"/>
      <c r="J567" s="15"/>
      <c r="K567" s="15"/>
      <c r="O567" s="16"/>
    </row>
    <row r="568" spans="1:15" ht="15.75" customHeight="1" x14ac:dyDescent="0.2">
      <c r="A568" s="10"/>
      <c r="H568" s="14"/>
      <c r="I568" s="14"/>
      <c r="J568" s="15"/>
      <c r="K568" s="15"/>
      <c r="O568" s="16"/>
    </row>
    <row r="569" spans="1:15" ht="15.75" customHeight="1" x14ac:dyDescent="0.2">
      <c r="A569" s="10"/>
      <c r="H569" s="14"/>
      <c r="I569" s="14"/>
      <c r="J569" s="15"/>
      <c r="K569" s="15"/>
      <c r="O569" s="16"/>
    </row>
    <row r="570" spans="1:15" ht="15.75" customHeight="1" x14ac:dyDescent="0.2">
      <c r="A570" s="10"/>
      <c r="H570" s="14"/>
      <c r="I570" s="14"/>
      <c r="J570" s="15"/>
      <c r="K570" s="15"/>
      <c r="O570" s="16"/>
    </row>
    <row r="571" spans="1:15" ht="15.75" customHeight="1" x14ac:dyDescent="0.2">
      <c r="A571" s="10"/>
      <c r="H571" s="14"/>
      <c r="I571" s="14"/>
      <c r="J571" s="15"/>
      <c r="K571" s="15"/>
      <c r="O571" s="16"/>
    </row>
    <row r="572" spans="1:15" ht="15.75" customHeight="1" x14ac:dyDescent="0.2">
      <c r="A572" s="10"/>
      <c r="H572" s="14"/>
      <c r="I572" s="14"/>
      <c r="J572" s="15"/>
      <c r="K572" s="15"/>
      <c r="O572" s="16"/>
    </row>
    <row r="573" spans="1:15" ht="15.75" customHeight="1" x14ac:dyDescent="0.2">
      <c r="A573" s="10"/>
      <c r="H573" s="14"/>
      <c r="I573" s="14"/>
      <c r="J573" s="15"/>
      <c r="K573" s="15"/>
      <c r="O573" s="16"/>
    </row>
    <row r="574" spans="1:15" ht="15.75" customHeight="1" x14ac:dyDescent="0.2">
      <c r="A574" s="10"/>
      <c r="H574" s="14"/>
      <c r="I574" s="14"/>
      <c r="J574" s="15"/>
      <c r="K574" s="15"/>
      <c r="O574" s="16"/>
    </row>
    <row r="575" spans="1:15" ht="15.75" customHeight="1" x14ac:dyDescent="0.2">
      <c r="A575" s="10"/>
      <c r="H575" s="14"/>
      <c r="I575" s="14"/>
      <c r="J575" s="15"/>
      <c r="K575" s="15"/>
      <c r="O575" s="16"/>
    </row>
    <row r="576" spans="1:15" ht="15.75" customHeight="1" x14ac:dyDescent="0.2">
      <c r="A576" s="10"/>
      <c r="H576" s="14"/>
      <c r="I576" s="14"/>
      <c r="J576" s="15"/>
      <c r="K576" s="15"/>
      <c r="O576" s="16"/>
    </row>
    <row r="577" spans="1:15" ht="15.75" customHeight="1" x14ac:dyDescent="0.2">
      <c r="A577" s="10"/>
      <c r="H577" s="14"/>
      <c r="I577" s="14"/>
      <c r="J577" s="15"/>
      <c r="K577" s="15"/>
      <c r="O577" s="16"/>
    </row>
    <row r="578" spans="1:15" ht="15.75" customHeight="1" x14ac:dyDescent="0.2">
      <c r="A578" s="10"/>
      <c r="H578" s="14"/>
      <c r="I578" s="14"/>
      <c r="J578" s="15"/>
      <c r="K578" s="15"/>
      <c r="O578" s="16"/>
    </row>
    <row r="579" spans="1:15" ht="15.75" customHeight="1" x14ac:dyDescent="0.2">
      <c r="A579" s="10"/>
      <c r="H579" s="14"/>
      <c r="I579" s="14"/>
      <c r="J579" s="15"/>
      <c r="K579" s="15"/>
      <c r="O579" s="16"/>
    </row>
    <row r="580" spans="1:15" ht="15.75" customHeight="1" x14ac:dyDescent="0.2">
      <c r="A580" s="10"/>
      <c r="H580" s="14"/>
      <c r="I580" s="14"/>
      <c r="J580" s="15"/>
      <c r="K580" s="15"/>
      <c r="O580" s="16"/>
    </row>
    <row r="581" spans="1:15" ht="15.75" customHeight="1" x14ac:dyDescent="0.2">
      <c r="A581" s="10"/>
      <c r="H581" s="14"/>
      <c r="I581" s="14"/>
      <c r="J581" s="15"/>
      <c r="K581" s="15"/>
      <c r="O581" s="16"/>
    </row>
    <row r="582" spans="1:15" ht="15.75" customHeight="1" x14ac:dyDescent="0.2">
      <c r="A582" s="10"/>
      <c r="H582" s="14"/>
      <c r="I582" s="14"/>
      <c r="J582" s="15"/>
      <c r="K582" s="15"/>
      <c r="O582" s="16"/>
    </row>
    <row r="583" spans="1:15" ht="15.75" customHeight="1" x14ac:dyDescent="0.2">
      <c r="A583" s="10"/>
      <c r="H583" s="14"/>
      <c r="I583" s="14"/>
      <c r="J583" s="15"/>
      <c r="K583" s="15"/>
      <c r="O583" s="16"/>
    </row>
    <row r="584" spans="1:15" ht="15.75" customHeight="1" x14ac:dyDescent="0.2">
      <c r="A584" s="10"/>
      <c r="H584" s="14"/>
      <c r="I584" s="14"/>
      <c r="J584" s="15"/>
      <c r="K584" s="15"/>
      <c r="O584" s="16"/>
    </row>
    <row r="585" spans="1:15" ht="15.75" customHeight="1" x14ac:dyDescent="0.2">
      <c r="A585" s="10"/>
      <c r="H585" s="14"/>
      <c r="I585" s="14"/>
      <c r="J585" s="15"/>
      <c r="K585" s="15"/>
      <c r="O585" s="16"/>
    </row>
    <row r="586" spans="1:15" ht="15.75" customHeight="1" x14ac:dyDescent="0.2">
      <c r="A586" s="10"/>
      <c r="H586" s="14"/>
      <c r="I586" s="14"/>
      <c r="J586" s="15"/>
      <c r="K586" s="15"/>
      <c r="O586" s="16"/>
    </row>
    <row r="587" spans="1:15" ht="15.75" customHeight="1" x14ac:dyDescent="0.2">
      <c r="A587" s="10"/>
      <c r="H587" s="14"/>
      <c r="I587" s="14"/>
      <c r="J587" s="15"/>
      <c r="K587" s="15"/>
      <c r="O587" s="16"/>
    </row>
    <row r="588" spans="1:15" ht="15.75" customHeight="1" x14ac:dyDescent="0.2">
      <c r="A588" s="10"/>
      <c r="H588" s="14"/>
      <c r="I588" s="14"/>
      <c r="J588" s="15"/>
      <c r="K588" s="15"/>
      <c r="O588" s="16"/>
    </row>
    <row r="589" spans="1:15" ht="15.75" customHeight="1" x14ac:dyDescent="0.2">
      <c r="A589" s="10"/>
      <c r="H589" s="14"/>
      <c r="I589" s="14"/>
      <c r="J589" s="15"/>
      <c r="K589" s="15"/>
      <c r="O589" s="16"/>
    </row>
    <row r="590" spans="1:15" ht="15.75" customHeight="1" x14ac:dyDescent="0.2">
      <c r="A590" s="10"/>
      <c r="H590" s="14"/>
      <c r="I590" s="14"/>
      <c r="J590" s="15"/>
      <c r="K590" s="15"/>
      <c r="O590" s="16"/>
    </row>
    <row r="591" spans="1:15" ht="15.75" customHeight="1" x14ac:dyDescent="0.2">
      <c r="A591" s="10"/>
      <c r="H591" s="14"/>
      <c r="I591" s="14"/>
      <c r="J591" s="15"/>
      <c r="K591" s="15"/>
      <c r="O591" s="16"/>
    </row>
    <row r="592" spans="1:15" ht="15.75" customHeight="1" x14ac:dyDescent="0.2">
      <c r="A592" s="10"/>
      <c r="H592" s="14"/>
      <c r="I592" s="14"/>
      <c r="J592" s="15"/>
      <c r="K592" s="15"/>
      <c r="O592" s="16"/>
    </row>
    <row r="593" spans="1:15" ht="15.75" customHeight="1" x14ac:dyDescent="0.2">
      <c r="A593" s="10"/>
      <c r="H593" s="14"/>
      <c r="I593" s="14"/>
      <c r="J593" s="15"/>
      <c r="K593" s="15"/>
      <c r="O593" s="16"/>
    </row>
    <row r="594" spans="1:15" ht="15.75" customHeight="1" x14ac:dyDescent="0.2">
      <c r="A594" s="10"/>
      <c r="H594" s="14"/>
      <c r="I594" s="14"/>
      <c r="J594" s="15"/>
      <c r="K594" s="15"/>
      <c r="O594" s="16"/>
    </row>
    <row r="595" spans="1:15" ht="15.75" customHeight="1" x14ac:dyDescent="0.2">
      <c r="A595" s="10"/>
      <c r="H595" s="14"/>
      <c r="I595" s="14"/>
      <c r="J595" s="15"/>
      <c r="K595" s="15"/>
      <c r="O595" s="16"/>
    </row>
    <row r="596" spans="1:15" ht="15.75" customHeight="1" x14ac:dyDescent="0.2">
      <c r="A596" s="10"/>
      <c r="H596" s="14"/>
      <c r="I596" s="14"/>
      <c r="J596" s="15"/>
      <c r="K596" s="15"/>
      <c r="O596" s="16"/>
    </row>
    <row r="597" spans="1:15" ht="15.75" customHeight="1" x14ac:dyDescent="0.2">
      <c r="A597" s="10"/>
      <c r="H597" s="14"/>
      <c r="I597" s="14"/>
      <c r="J597" s="15"/>
      <c r="K597" s="15"/>
      <c r="O597" s="16"/>
    </row>
    <row r="598" spans="1:15" ht="15.75" customHeight="1" x14ac:dyDescent="0.2">
      <c r="A598" s="10"/>
      <c r="H598" s="14"/>
      <c r="I598" s="14"/>
      <c r="J598" s="15"/>
      <c r="K598" s="15"/>
      <c r="O598" s="16"/>
    </row>
    <row r="599" spans="1:15" ht="15.75" customHeight="1" x14ac:dyDescent="0.2">
      <c r="A599" s="10"/>
      <c r="H599" s="14"/>
      <c r="I599" s="14"/>
      <c r="J599" s="15"/>
      <c r="K599" s="15"/>
      <c r="O599" s="16"/>
    </row>
    <row r="600" spans="1:15" ht="15.75" customHeight="1" x14ac:dyDescent="0.2">
      <c r="A600" s="10"/>
      <c r="H600" s="14"/>
      <c r="I600" s="14"/>
      <c r="J600" s="15"/>
      <c r="K600" s="15"/>
      <c r="O600" s="16"/>
    </row>
    <row r="601" spans="1:15" ht="15.75" customHeight="1" x14ac:dyDescent="0.2">
      <c r="A601" s="10"/>
      <c r="H601" s="14"/>
      <c r="I601" s="14"/>
      <c r="J601" s="15"/>
      <c r="K601" s="15"/>
      <c r="O601" s="16"/>
    </row>
    <row r="602" spans="1:15" ht="15.75" customHeight="1" x14ac:dyDescent="0.2">
      <c r="A602" s="10"/>
      <c r="H602" s="14"/>
      <c r="I602" s="14"/>
      <c r="J602" s="15"/>
      <c r="K602" s="15"/>
      <c r="O602" s="16"/>
    </row>
    <row r="603" spans="1:15" ht="15.75" customHeight="1" x14ac:dyDescent="0.2">
      <c r="A603" s="10"/>
      <c r="H603" s="14"/>
      <c r="I603" s="14"/>
      <c r="J603" s="15"/>
      <c r="K603" s="15"/>
      <c r="O603" s="16"/>
    </row>
    <row r="604" spans="1:15" ht="15.75" customHeight="1" x14ac:dyDescent="0.2">
      <c r="A604" s="10"/>
      <c r="H604" s="14"/>
      <c r="I604" s="14"/>
      <c r="J604" s="15"/>
      <c r="K604" s="15"/>
      <c r="O604" s="16"/>
    </row>
    <row r="605" spans="1:15" ht="15.75" customHeight="1" x14ac:dyDescent="0.2">
      <c r="A605" s="10"/>
      <c r="H605" s="14"/>
      <c r="I605" s="14"/>
      <c r="J605" s="15"/>
      <c r="K605" s="15"/>
      <c r="O605" s="16"/>
    </row>
    <row r="606" spans="1:15" ht="15.75" customHeight="1" x14ac:dyDescent="0.2">
      <c r="A606" s="10"/>
      <c r="H606" s="14"/>
      <c r="I606" s="14"/>
      <c r="J606" s="15"/>
      <c r="K606" s="15"/>
      <c r="O606" s="16"/>
    </row>
    <row r="607" spans="1:15" ht="15.75" customHeight="1" x14ac:dyDescent="0.2">
      <c r="A607" s="10"/>
      <c r="H607" s="14"/>
      <c r="I607" s="14"/>
      <c r="J607" s="15"/>
      <c r="K607" s="15"/>
      <c r="O607" s="16"/>
    </row>
    <row r="608" spans="1:15" ht="15.75" customHeight="1" x14ac:dyDescent="0.2">
      <c r="A608" s="10"/>
      <c r="H608" s="14"/>
      <c r="I608" s="14"/>
      <c r="J608" s="15"/>
      <c r="K608" s="15"/>
      <c r="O608" s="16"/>
    </row>
    <row r="609" spans="1:15" ht="15.75" customHeight="1" x14ac:dyDescent="0.2">
      <c r="A609" s="10"/>
      <c r="H609" s="14"/>
      <c r="I609" s="14"/>
      <c r="J609" s="15"/>
      <c r="K609" s="15"/>
      <c r="O609" s="16"/>
    </row>
    <row r="610" spans="1:15" ht="15.75" customHeight="1" x14ac:dyDescent="0.2">
      <c r="A610" s="10"/>
      <c r="H610" s="14"/>
      <c r="I610" s="14"/>
      <c r="J610" s="15"/>
      <c r="K610" s="15"/>
      <c r="O610" s="16"/>
    </row>
    <row r="611" spans="1:15" ht="15.75" customHeight="1" x14ac:dyDescent="0.2">
      <c r="A611" s="10"/>
      <c r="H611" s="14"/>
      <c r="I611" s="14"/>
      <c r="J611" s="15"/>
      <c r="K611" s="15"/>
      <c r="O611" s="16"/>
    </row>
    <row r="612" spans="1:15" ht="15.75" customHeight="1" x14ac:dyDescent="0.2">
      <c r="A612" s="10"/>
      <c r="H612" s="14"/>
      <c r="I612" s="14"/>
      <c r="J612" s="15"/>
      <c r="K612" s="15"/>
      <c r="O612" s="16"/>
    </row>
    <row r="613" spans="1:15" ht="15.75" customHeight="1" x14ac:dyDescent="0.2">
      <c r="A613" s="10"/>
      <c r="H613" s="14"/>
      <c r="I613" s="14"/>
      <c r="J613" s="15"/>
      <c r="K613" s="15"/>
      <c r="O613" s="16"/>
    </row>
    <row r="614" spans="1:15" ht="15.75" customHeight="1" x14ac:dyDescent="0.2">
      <c r="A614" s="10"/>
      <c r="H614" s="14"/>
      <c r="I614" s="14"/>
      <c r="J614" s="15"/>
      <c r="K614" s="15"/>
      <c r="O614" s="16"/>
    </row>
    <row r="615" spans="1:15" ht="15.75" customHeight="1" x14ac:dyDescent="0.2">
      <c r="A615" s="10"/>
      <c r="H615" s="14"/>
      <c r="I615" s="14"/>
      <c r="J615" s="15"/>
      <c r="K615" s="15"/>
      <c r="O615" s="16"/>
    </row>
    <row r="616" spans="1:15" ht="15.75" customHeight="1" x14ac:dyDescent="0.2">
      <c r="A616" s="10"/>
      <c r="H616" s="14"/>
      <c r="I616" s="14"/>
      <c r="J616" s="15"/>
      <c r="K616" s="15"/>
      <c r="O616" s="16"/>
    </row>
    <row r="617" spans="1:15" ht="15.75" customHeight="1" x14ac:dyDescent="0.2">
      <c r="A617" s="10"/>
      <c r="H617" s="14"/>
      <c r="I617" s="14"/>
      <c r="J617" s="15"/>
      <c r="K617" s="15"/>
      <c r="O617" s="16"/>
    </row>
    <row r="618" spans="1:15" ht="15.75" customHeight="1" x14ac:dyDescent="0.2">
      <c r="A618" s="10"/>
      <c r="H618" s="14"/>
      <c r="I618" s="14"/>
      <c r="J618" s="15"/>
      <c r="K618" s="15"/>
      <c r="O618" s="16"/>
    </row>
    <row r="619" spans="1:15" ht="15.75" customHeight="1" x14ac:dyDescent="0.2">
      <c r="A619" s="10"/>
      <c r="H619" s="14"/>
      <c r="I619" s="14"/>
      <c r="J619" s="15"/>
      <c r="K619" s="15"/>
      <c r="O619" s="16"/>
    </row>
    <row r="620" spans="1:15" ht="15.75" customHeight="1" x14ac:dyDescent="0.2">
      <c r="A620" s="10"/>
      <c r="H620" s="14"/>
      <c r="I620" s="14"/>
      <c r="J620" s="15"/>
      <c r="K620" s="15"/>
      <c r="O620" s="16"/>
    </row>
    <row r="621" spans="1:15" ht="15.75" customHeight="1" x14ac:dyDescent="0.2">
      <c r="A621" s="10"/>
      <c r="H621" s="14"/>
      <c r="I621" s="14"/>
      <c r="J621" s="15"/>
      <c r="K621" s="15"/>
      <c r="O621" s="16"/>
    </row>
    <row r="622" spans="1:15" ht="15.75" customHeight="1" x14ac:dyDescent="0.2">
      <c r="A622" s="10"/>
      <c r="H622" s="14"/>
      <c r="I622" s="14"/>
      <c r="J622" s="15"/>
      <c r="K622" s="15"/>
      <c r="O622" s="16"/>
    </row>
    <row r="623" spans="1:15" ht="15.75" customHeight="1" x14ac:dyDescent="0.2">
      <c r="A623" s="10"/>
      <c r="H623" s="14"/>
      <c r="I623" s="14"/>
      <c r="J623" s="15"/>
      <c r="K623" s="15"/>
      <c r="O623" s="16"/>
    </row>
    <row r="624" spans="1:15" ht="15.75" customHeight="1" x14ac:dyDescent="0.2">
      <c r="A624" s="10"/>
      <c r="H624" s="14"/>
      <c r="I624" s="14"/>
      <c r="J624" s="15"/>
      <c r="K624" s="15"/>
      <c r="O624" s="16"/>
    </row>
    <row r="625" spans="1:15" ht="15.75" customHeight="1" x14ac:dyDescent="0.2">
      <c r="A625" s="10"/>
      <c r="H625" s="14"/>
      <c r="I625" s="14"/>
      <c r="J625" s="15"/>
      <c r="K625" s="15"/>
      <c r="O625" s="16"/>
    </row>
    <row r="626" spans="1:15" ht="15.75" customHeight="1" x14ac:dyDescent="0.2">
      <c r="A626" s="10"/>
      <c r="H626" s="14"/>
      <c r="I626" s="14"/>
      <c r="J626" s="15"/>
      <c r="K626" s="15"/>
      <c r="O626" s="16"/>
    </row>
    <row r="627" spans="1:15" ht="15.75" customHeight="1" x14ac:dyDescent="0.2">
      <c r="A627" s="10"/>
      <c r="H627" s="14"/>
      <c r="I627" s="14"/>
      <c r="J627" s="15"/>
      <c r="K627" s="15"/>
      <c r="O627" s="16"/>
    </row>
    <row r="628" spans="1:15" ht="15.75" customHeight="1" x14ac:dyDescent="0.2">
      <c r="A628" s="10"/>
      <c r="H628" s="14"/>
      <c r="I628" s="14"/>
      <c r="J628" s="15"/>
      <c r="K628" s="15"/>
      <c r="O628" s="16"/>
    </row>
    <row r="629" spans="1:15" ht="15.75" customHeight="1" x14ac:dyDescent="0.2">
      <c r="A629" s="10"/>
      <c r="H629" s="14"/>
      <c r="I629" s="14"/>
      <c r="J629" s="15"/>
      <c r="K629" s="15"/>
      <c r="O629" s="16"/>
    </row>
    <row r="630" spans="1:15" ht="15.75" customHeight="1" x14ac:dyDescent="0.2">
      <c r="A630" s="10"/>
      <c r="H630" s="14"/>
      <c r="I630" s="14"/>
      <c r="J630" s="15"/>
      <c r="K630" s="15"/>
      <c r="O630" s="16"/>
    </row>
    <row r="631" spans="1:15" ht="15.75" customHeight="1" x14ac:dyDescent="0.2">
      <c r="A631" s="10"/>
      <c r="H631" s="14"/>
      <c r="I631" s="14"/>
      <c r="J631" s="15"/>
      <c r="K631" s="15"/>
      <c r="O631" s="16"/>
    </row>
    <row r="632" spans="1:15" ht="15.75" customHeight="1" x14ac:dyDescent="0.2">
      <c r="A632" s="10"/>
      <c r="H632" s="14"/>
      <c r="I632" s="14"/>
      <c r="J632" s="15"/>
      <c r="K632" s="15"/>
      <c r="O632" s="16"/>
    </row>
    <row r="633" spans="1:15" ht="15.75" customHeight="1" x14ac:dyDescent="0.2">
      <c r="A633" s="10"/>
      <c r="H633" s="14"/>
      <c r="I633" s="14"/>
      <c r="J633" s="15"/>
      <c r="K633" s="15"/>
      <c r="O633" s="16"/>
    </row>
    <row r="634" spans="1:15" ht="15.75" customHeight="1" x14ac:dyDescent="0.2">
      <c r="A634" s="10"/>
      <c r="H634" s="14"/>
      <c r="I634" s="14"/>
      <c r="J634" s="15"/>
      <c r="K634" s="15"/>
      <c r="O634" s="16"/>
    </row>
    <row r="635" spans="1:15" ht="15.75" customHeight="1" x14ac:dyDescent="0.2">
      <c r="A635" s="10"/>
      <c r="H635" s="14"/>
      <c r="I635" s="14"/>
      <c r="J635" s="15"/>
      <c r="K635" s="15"/>
      <c r="O635" s="16"/>
    </row>
    <row r="636" spans="1:15" ht="15.75" customHeight="1" x14ac:dyDescent="0.2">
      <c r="A636" s="10"/>
      <c r="H636" s="14"/>
      <c r="I636" s="14"/>
      <c r="J636" s="15"/>
      <c r="K636" s="15"/>
      <c r="O636" s="16"/>
    </row>
    <row r="637" spans="1:15" ht="15.75" customHeight="1" x14ac:dyDescent="0.2">
      <c r="A637" s="10"/>
      <c r="H637" s="14"/>
      <c r="I637" s="14"/>
      <c r="J637" s="15"/>
      <c r="K637" s="15"/>
      <c r="O637" s="16"/>
    </row>
    <row r="638" spans="1:15" ht="15.75" customHeight="1" x14ac:dyDescent="0.2">
      <c r="A638" s="10"/>
      <c r="H638" s="14"/>
      <c r="I638" s="14"/>
      <c r="J638" s="15"/>
      <c r="K638" s="15"/>
      <c r="O638" s="16"/>
    </row>
    <row r="639" spans="1:15" ht="15.75" customHeight="1" x14ac:dyDescent="0.2">
      <c r="A639" s="10"/>
      <c r="H639" s="14"/>
      <c r="I639" s="14"/>
      <c r="J639" s="15"/>
      <c r="K639" s="15"/>
      <c r="O639" s="16"/>
    </row>
    <row r="640" spans="1:15" ht="15.75" customHeight="1" x14ac:dyDescent="0.2">
      <c r="A640" s="10"/>
      <c r="H640" s="14"/>
      <c r="I640" s="14"/>
      <c r="J640" s="15"/>
      <c r="K640" s="15"/>
      <c r="O640" s="16"/>
    </row>
    <row r="641" spans="1:15" ht="15.75" customHeight="1" x14ac:dyDescent="0.2">
      <c r="A641" s="10"/>
      <c r="H641" s="14"/>
      <c r="I641" s="14"/>
      <c r="J641" s="15"/>
      <c r="K641" s="15"/>
      <c r="O641" s="16"/>
    </row>
    <row r="642" spans="1:15" ht="15.75" customHeight="1" x14ac:dyDescent="0.2">
      <c r="A642" s="10"/>
      <c r="H642" s="14"/>
      <c r="I642" s="14"/>
      <c r="J642" s="15"/>
      <c r="K642" s="15"/>
      <c r="O642" s="16"/>
    </row>
    <row r="643" spans="1:15" ht="15.75" customHeight="1" x14ac:dyDescent="0.2">
      <c r="A643" s="10"/>
      <c r="H643" s="14"/>
      <c r="I643" s="14"/>
      <c r="J643" s="15"/>
      <c r="K643" s="15"/>
      <c r="O643" s="16"/>
    </row>
    <row r="644" spans="1:15" ht="15.75" customHeight="1" x14ac:dyDescent="0.2">
      <c r="A644" s="10"/>
      <c r="H644" s="14"/>
      <c r="I644" s="14"/>
      <c r="J644" s="15"/>
      <c r="K644" s="15"/>
      <c r="O644" s="16"/>
    </row>
    <row r="645" spans="1:15" ht="15.75" customHeight="1" x14ac:dyDescent="0.2">
      <c r="A645" s="10"/>
      <c r="H645" s="14"/>
      <c r="I645" s="14"/>
      <c r="J645" s="15"/>
      <c r="K645" s="15"/>
      <c r="O645" s="16"/>
    </row>
    <row r="646" spans="1:15" ht="15.75" customHeight="1" x14ac:dyDescent="0.2">
      <c r="A646" s="10"/>
      <c r="H646" s="14"/>
      <c r="I646" s="14"/>
      <c r="J646" s="15"/>
      <c r="K646" s="15"/>
      <c r="O646" s="16"/>
    </row>
    <row r="647" spans="1:15" ht="15.75" customHeight="1" x14ac:dyDescent="0.2">
      <c r="A647" s="10"/>
      <c r="H647" s="14"/>
      <c r="I647" s="14"/>
      <c r="J647" s="15"/>
      <c r="K647" s="15"/>
      <c r="O647" s="16"/>
    </row>
    <row r="648" spans="1:15" ht="15.75" customHeight="1" x14ac:dyDescent="0.2">
      <c r="A648" s="10"/>
      <c r="H648" s="14"/>
      <c r="I648" s="14"/>
      <c r="J648" s="15"/>
      <c r="K648" s="15"/>
      <c r="O648" s="16"/>
    </row>
    <row r="649" spans="1:15" ht="15.75" customHeight="1" x14ac:dyDescent="0.2">
      <c r="A649" s="10"/>
      <c r="H649" s="14"/>
      <c r="I649" s="14"/>
      <c r="J649" s="15"/>
      <c r="K649" s="15"/>
      <c r="O649" s="16"/>
    </row>
    <row r="650" spans="1:15" ht="15.75" customHeight="1" x14ac:dyDescent="0.2">
      <c r="A650" s="10"/>
      <c r="H650" s="14"/>
      <c r="I650" s="14"/>
      <c r="J650" s="15"/>
      <c r="K650" s="15"/>
      <c r="O650" s="16"/>
    </row>
    <row r="651" spans="1:15" ht="15.75" customHeight="1" x14ac:dyDescent="0.2">
      <c r="A651" s="10"/>
      <c r="H651" s="14"/>
      <c r="I651" s="14"/>
      <c r="J651" s="15"/>
      <c r="K651" s="15"/>
      <c r="O651" s="16"/>
    </row>
    <row r="652" spans="1:15" ht="15.75" customHeight="1" x14ac:dyDescent="0.2">
      <c r="A652" s="10"/>
      <c r="H652" s="14"/>
      <c r="I652" s="14"/>
      <c r="J652" s="15"/>
      <c r="K652" s="15"/>
      <c r="O652" s="16"/>
    </row>
    <row r="653" spans="1:15" ht="15.75" customHeight="1" x14ac:dyDescent="0.2">
      <c r="A653" s="10"/>
      <c r="H653" s="14"/>
      <c r="I653" s="14"/>
      <c r="J653" s="15"/>
      <c r="K653" s="15"/>
      <c r="O653" s="16"/>
    </row>
    <row r="654" spans="1:15" ht="15.75" customHeight="1" x14ac:dyDescent="0.2">
      <c r="A654" s="10"/>
      <c r="H654" s="14"/>
      <c r="I654" s="14"/>
      <c r="J654" s="15"/>
      <c r="K654" s="15"/>
      <c r="O654" s="16"/>
    </row>
    <row r="655" spans="1:15" ht="15.75" customHeight="1" x14ac:dyDescent="0.2">
      <c r="A655" s="10"/>
      <c r="H655" s="14"/>
      <c r="I655" s="14"/>
      <c r="J655" s="15"/>
      <c r="K655" s="15"/>
      <c r="O655" s="16"/>
    </row>
    <row r="656" spans="1:15" ht="15.75" customHeight="1" x14ac:dyDescent="0.2">
      <c r="A656" s="10"/>
      <c r="H656" s="14"/>
      <c r="I656" s="14"/>
      <c r="J656" s="15"/>
      <c r="K656" s="15"/>
      <c r="O656" s="16"/>
    </row>
    <row r="657" spans="1:15" ht="15.75" customHeight="1" x14ac:dyDescent="0.2">
      <c r="A657" s="10"/>
      <c r="H657" s="14"/>
      <c r="I657" s="14"/>
      <c r="J657" s="15"/>
      <c r="K657" s="15"/>
      <c r="O657" s="16"/>
    </row>
    <row r="658" spans="1:15" ht="15.75" customHeight="1" x14ac:dyDescent="0.2">
      <c r="A658" s="10"/>
      <c r="H658" s="14"/>
      <c r="I658" s="14"/>
      <c r="J658" s="15"/>
      <c r="K658" s="15"/>
      <c r="O658" s="16"/>
    </row>
    <row r="659" spans="1:15" ht="15.75" customHeight="1" x14ac:dyDescent="0.2">
      <c r="A659" s="10"/>
      <c r="H659" s="14"/>
      <c r="I659" s="14"/>
      <c r="J659" s="15"/>
      <c r="K659" s="15"/>
      <c r="O659" s="16"/>
    </row>
    <row r="660" spans="1:15" ht="15.75" customHeight="1" x14ac:dyDescent="0.2">
      <c r="A660" s="10"/>
      <c r="H660" s="14"/>
      <c r="I660" s="14"/>
      <c r="J660" s="15"/>
      <c r="K660" s="15"/>
      <c r="O660" s="16"/>
    </row>
    <row r="661" spans="1:15" ht="15.75" customHeight="1" x14ac:dyDescent="0.2">
      <c r="A661" s="10"/>
      <c r="H661" s="14"/>
      <c r="I661" s="14"/>
      <c r="J661" s="15"/>
      <c r="K661" s="15"/>
      <c r="O661" s="16"/>
    </row>
    <row r="662" spans="1:15" ht="15.75" customHeight="1" x14ac:dyDescent="0.2">
      <c r="A662" s="10"/>
      <c r="H662" s="14"/>
      <c r="I662" s="14"/>
      <c r="J662" s="15"/>
      <c r="K662" s="15"/>
      <c r="O662" s="16"/>
    </row>
    <row r="663" spans="1:15" ht="15.75" customHeight="1" x14ac:dyDescent="0.2">
      <c r="A663" s="10"/>
      <c r="H663" s="14"/>
      <c r="I663" s="14"/>
      <c r="J663" s="15"/>
      <c r="K663" s="15"/>
      <c r="O663" s="16"/>
    </row>
    <row r="664" spans="1:15" ht="15.75" customHeight="1" x14ac:dyDescent="0.2">
      <c r="A664" s="10"/>
      <c r="H664" s="14"/>
      <c r="I664" s="14"/>
      <c r="J664" s="15"/>
      <c r="K664" s="15"/>
      <c r="O664" s="16"/>
    </row>
    <row r="665" spans="1:15" ht="15.75" customHeight="1" x14ac:dyDescent="0.2">
      <c r="A665" s="10"/>
      <c r="H665" s="14"/>
      <c r="I665" s="14"/>
      <c r="J665" s="15"/>
      <c r="K665" s="15"/>
      <c r="O665" s="16"/>
    </row>
    <row r="666" spans="1:15" ht="15.75" customHeight="1" x14ac:dyDescent="0.2">
      <c r="A666" s="10"/>
      <c r="H666" s="14"/>
      <c r="I666" s="14"/>
      <c r="J666" s="15"/>
      <c r="K666" s="15"/>
      <c r="O666" s="16"/>
    </row>
    <row r="667" spans="1:15" ht="15.75" customHeight="1" x14ac:dyDescent="0.2">
      <c r="A667" s="10"/>
      <c r="H667" s="14"/>
      <c r="I667" s="14"/>
      <c r="J667" s="15"/>
      <c r="K667" s="15"/>
      <c r="O667" s="16"/>
    </row>
    <row r="668" spans="1:15" ht="15.75" customHeight="1" x14ac:dyDescent="0.2">
      <c r="A668" s="10"/>
      <c r="H668" s="14"/>
      <c r="I668" s="14"/>
      <c r="J668" s="15"/>
      <c r="K668" s="15"/>
      <c r="O668" s="16"/>
    </row>
    <row r="669" spans="1:15" ht="15.75" customHeight="1" x14ac:dyDescent="0.2">
      <c r="A669" s="10"/>
      <c r="H669" s="14"/>
      <c r="I669" s="14"/>
      <c r="J669" s="15"/>
      <c r="K669" s="15"/>
      <c r="O669" s="16"/>
    </row>
    <row r="670" spans="1:15" ht="15.75" customHeight="1" x14ac:dyDescent="0.2">
      <c r="A670" s="10"/>
      <c r="H670" s="14"/>
      <c r="I670" s="14"/>
      <c r="J670" s="15"/>
      <c r="K670" s="15"/>
      <c r="O670" s="16"/>
    </row>
    <row r="671" spans="1:15" ht="15.75" customHeight="1" x14ac:dyDescent="0.2">
      <c r="A671" s="10"/>
      <c r="H671" s="14"/>
      <c r="I671" s="14"/>
      <c r="J671" s="15"/>
      <c r="K671" s="15"/>
      <c r="O671" s="16"/>
    </row>
    <row r="672" spans="1:15" ht="15.75" customHeight="1" x14ac:dyDescent="0.2">
      <c r="A672" s="10"/>
      <c r="H672" s="14"/>
      <c r="I672" s="14"/>
      <c r="J672" s="15"/>
      <c r="K672" s="15"/>
      <c r="O672" s="16"/>
    </row>
    <row r="673" spans="1:15" ht="15.75" customHeight="1" x14ac:dyDescent="0.2">
      <c r="A673" s="10"/>
      <c r="H673" s="14"/>
      <c r="I673" s="14"/>
      <c r="J673" s="15"/>
      <c r="K673" s="15"/>
      <c r="O673" s="16"/>
    </row>
    <row r="674" spans="1:15" ht="15.75" customHeight="1" x14ac:dyDescent="0.2">
      <c r="A674" s="10"/>
      <c r="H674" s="14"/>
      <c r="I674" s="14"/>
      <c r="J674" s="15"/>
      <c r="K674" s="15"/>
      <c r="O674" s="16"/>
    </row>
    <row r="675" spans="1:15" ht="15.75" customHeight="1" x14ac:dyDescent="0.2">
      <c r="A675" s="10"/>
      <c r="H675" s="14"/>
      <c r="I675" s="14"/>
      <c r="J675" s="15"/>
      <c r="K675" s="15"/>
      <c r="O675" s="16"/>
    </row>
    <row r="676" spans="1:15" ht="15.75" customHeight="1" x14ac:dyDescent="0.2">
      <c r="A676" s="10"/>
      <c r="H676" s="14"/>
      <c r="I676" s="14"/>
      <c r="J676" s="15"/>
      <c r="K676" s="15"/>
      <c r="O676" s="16"/>
    </row>
    <row r="677" spans="1:15" ht="15.75" customHeight="1" x14ac:dyDescent="0.2">
      <c r="A677" s="10"/>
      <c r="H677" s="14"/>
      <c r="I677" s="14"/>
      <c r="J677" s="15"/>
      <c r="K677" s="15"/>
      <c r="O677" s="16"/>
    </row>
    <row r="678" spans="1:15" ht="15.75" customHeight="1" x14ac:dyDescent="0.2">
      <c r="A678" s="10"/>
      <c r="H678" s="14"/>
      <c r="I678" s="14"/>
      <c r="J678" s="15"/>
      <c r="K678" s="15"/>
      <c r="O678" s="16"/>
    </row>
    <row r="679" spans="1:15" ht="15.75" customHeight="1" x14ac:dyDescent="0.2">
      <c r="A679" s="10"/>
      <c r="H679" s="14"/>
      <c r="I679" s="14"/>
      <c r="J679" s="15"/>
      <c r="K679" s="15"/>
      <c r="O679" s="16"/>
    </row>
    <row r="680" spans="1:15" ht="15.75" customHeight="1" x14ac:dyDescent="0.2">
      <c r="A680" s="10"/>
      <c r="H680" s="14"/>
      <c r="I680" s="14"/>
      <c r="J680" s="15"/>
      <c r="K680" s="15"/>
      <c r="O680" s="16"/>
    </row>
    <row r="681" spans="1:15" ht="15.75" customHeight="1" x14ac:dyDescent="0.2">
      <c r="A681" s="10"/>
      <c r="H681" s="14"/>
      <c r="I681" s="14"/>
      <c r="J681" s="15"/>
      <c r="K681" s="15"/>
      <c r="O681" s="16"/>
    </row>
    <row r="682" spans="1:15" ht="15.75" customHeight="1" x14ac:dyDescent="0.2">
      <c r="A682" s="10"/>
      <c r="H682" s="14"/>
      <c r="I682" s="14"/>
      <c r="J682" s="15"/>
      <c r="K682" s="15"/>
      <c r="O682" s="16"/>
    </row>
    <row r="683" spans="1:15" ht="15.75" customHeight="1" x14ac:dyDescent="0.2">
      <c r="A683" s="10"/>
      <c r="H683" s="14"/>
      <c r="I683" s="14"/>
      <c r="J683" s="15"/>
      <c r="K683" s="15"/>
      <c r="O683" s="16"/>
    </row>
    <row r="684" spans="1:15" ht="15.75" customHeight="1" x14ac:dyDescent="0.2">
      <c r="A684" s="10"/>
      <c r="H684" s="14"/>
      <c r="I684" s="14"/>
      <c r="J684" s="15"/>
      <c r="K684" s="15"/>
      <c r="O684" s="16"/>
    </row>
    <row r="685" spans="1:15" ht="15.75" customHeight="1" x14ac:dyDescent="0.2">
      <c r="A685" s="10"/>
      <c r="H685" s="14"/>
      <c r="I685" s="14"/>
      <c r="J685" s="15"/>
      <c r="K685" s="15"/>
      <c r="O685" s="16"/>
    </row>
    <row r="686" spans="1:15" ht="15.75" customHeight="1" x14ac:dyDescent="0.2">
      <c r="A686" s="10"/>
      <c r="H686" s="14"/>
      <c r="I686" s="14"/>
      <c r="J686" s="15"/>
      <c r="K686" s="15"/>
      <c r="O686" s="16"/>
    </row>
    <row r="687" spans="1:15" ht="15.75" customHeight="1" x14ac:dyDescent="0.2">
      <c r="A687" s="10"/>
      <c r="H687" s="14"/>
      <c r="I687" s="14"/>
      <c r="J687" s="15"/>
      <c r="K687" s="15"/>
      <c r="O687" s="16"/>
    </row>
    <row r="688" spans="1:15" ht="15.75" customHeight="1" x14ac:dyDescent="0.2">
      <c r="A688" s="10"/>
      <c r="H688" s="14"/>
      <c r="I688" s="14"/>
      <c r="J688" s="15"/>
      <c r="K688" s="15"/>
      <c r="O688" s="16"/>
    </row>
    <row r="689" spans="1:15" ht="15.75" customHeight="1" x14ac:dyDescent="0.2">
      <c r="A689" s="10"/>
      <c r="H689" s="14"/>
      <c r="I689" s="14"/>
      <c r="J689" s="15"/>
      <c r="K689" s="15"/>
      <c r="O689" s="16"/>
    </row>
    <row r="690" spans="1:15" ht="15.75" customHeight="1" x14ac:dyDescent="0.2">
      <c r="A690" s="10"/>
      <c r="H690" s="14"/>
      <c r="I690" s="14"/>
      <c r="J690" s="15"/>
      <c r="K690" s="15"/>
      <c r="O690" s="16"/>
    </row>
    <row r="691" spans="1:15" ht="15.75" customHeight="1" x14ac:dyDescent="0.2">
      <c r="A691" s="10"/>
      <c r="H691" s="14"/>
      <c r="I691" s="14"/>
      <c r="J691" s="15"/>
      <c r="K691" s="15"/>
      <c r="O691" s="16"/>
    </row>
    <row r="692" spans="1:15" ht="15.75" customHeight="1" x14ac:dyDescent="0.2">
      <c r="A692" s="10"/>
      <c r="H692" s="14"/>
      <c r="I692" s="14"/>
      <c r="J692" s="15"/>
      <c r="K692" s="15"/>
      <c r="O692" s="16"/>
    </row>
    <row r="693" spans="1:15" ht="15.75" customHeight="1" x14ac:dyDescent="0.2">
      <c r="A693" s="10"/>
      <c r="H693" s="14"/>
      <c r="I693" s="14"/>
      <c r="J693" s="15"/>
      <c r="K693" s="15"/>
      <c r="O693" s="16"/>
    </row>
    <row r="694" spans="1:15" ht="15.75" customHeight="1" x14ac:dyDescent="0.2">
      <c r="A694" s="10"/>
      <c r="H694" s="14"/>
      <c r="I694" s="14"/>
      <c r="J694" s="15"/>
      <c r="K694" s="15"/>
      <c r="O694" s="16"/>
    </row>
    <row r="695" spans="1:15" ht="15.75" customHeight="1" x14ac:dyDescent="0.2">
      <c r="A695" s="10"/>
      <c r="H695" s="14"/>
      <c r="I695" s="14"/>
      <c r="J695" s="15"/>
      <c r="K695" s="15"/>
      <c r="O695" s="16"/>
    </row>
    <row r="696" spans="1:15" ht="15.75" customHeight="1" x14ac:dyDescent="0.2">
      <c r="A696" s="10"/>
      <c r="H696" s="14"/>
      <c r="I696" s="14"/>
      <c r="J696" s="15"/>
      <c r="K696" s="15"/>
      <c r="O696" s="16"/>
    </row>
    <row r="697" spans="1:15" ht="15.75" customHeight="1" x14ac:dyDescent="0.2">
      <c r="A697" s="10"/>
      <c r="H697" s="14"/>
      <c r="I697" s="14"/>
      <c r="J697" s="15"/>
      <c r="K697" s="15"/>
      <c r="O697" s="16"/>
    </row>
    <row r="698" spans="1:15" ht="15.75" customHeight="1" x14ac:dyDescent="0.2">
      <c r="A698" s="10"/>
      <c r="H698" s="14"/>
      <c r="I698" s="14"/>
      <c r="J698" s="15"/>
      <c r="K698" s="15"/>
      <c r="O698" s="16"/>
    </row>
    <row r="699" spans="1:15" ht="15.75" customHeight="1" x14ac:dyDescent="0.2">
      <c r="A699" s="10"/>
      <c r="H699" s="14"/>
      <c r="I699" s="14"/>
      <c r="J699" s="15"/>
      <c r="K699" s="15"/>
      <c r="O699" s="16"/>
    </row>
    <row r="700" spans="1:15" ht="15.75" customHeight="1" x14ac:dyDescent="0.2">
      <c r="A700" s="10"/>
      <c r="H700" s="14"/>
      <c r="I700" s="14"/>
      <c r="J700" s="15"/>
      <c r="K700" s="15"/>
      <c r="O700" s="16"/>
    </row>
    <row r="701" spans="1:15" ht="15.75" customHeight="1" x14ac:dyDescent="0.2">
      <c r="A701" s="10"/>
      <c r="H701" s="14"/>
      <c r="I701" s="14"/>
      <c r="J701" s="15"/>
      <c r="K701" s="15"/>
      <c r="O701" s="16"/>
    </row>
    <row r="702" spans="1:15" ht="15.75" customHeight="1" x14ac:dyDescent="0.2">
      <c r="A702" s="10"/>
      <c r="H702" s="14"/>
      <c r="I702" s="14"/>
      <c r="J702" s="15"/>
      <c r="K702" s="15"/>
      <c r="O702" s="16"/>
    </row>
    <row r="703" spans="1:15" ht="15.75" customHeight="1" x14ac:dyDescent="0.2">
      <c r="A703" s="10"/>
      <c r="H703" s="14"/>
      <c r="I703" s="14"/>
      <c r="J703" s="15"/>
      <c r="K703" s="15"/>
      <c r="O703" s="16"/>
    </row>
    <row r="704" spans="1:15" ht="15.75" customHeight="1" x14ac:dyDescent="0.2">
      <c r="A704" s="10"/>
      <c r="H704" s="14"/>
      <c r="I704" s="14"/>
      <c r="J704" s="15"/>
      <c r="K704" s="15"/>
      <c r="O704" s="16"/>
    </row>
    <row r="705" spans="1:15" ht="15.75" customHeight="1" x14ac:dyDescent="0.2">
      <c r="A705" s="10"/>
      <c r="H705" s="14"/>
      <c r="I705" s="14"/>
      <c r="J705" s="15"/>
      <c r="K705" s="15"/>
      <c r="O705" s="16"/>
    </row>
    <row r="706" spans="1:15" ht="15.75" customHeight="1" x14ac:dyDescent="0.2">
      <c r="A706" s="10"/>
      <c r="H706" s="14"/>
      <c r="I706" s="14"/>
      <c r="J706" s="15"/>
      <c r="K706" s="15"/>
      <c r="O706" s="16"/>
    </row>
    <row r="707" spans="1:15" ht="15.75" customHeight="1" x14ac:dyDescent="0.2">
      <c r="A707" s="10"/>
      <c r="H707" s="14"/>
      <c r="I707" s="14"/>
      <c r="J707" s="15"/>
      <c r="K707" s="15"/>
      <c r="O707" s="16"/>
    </row>
    <row r="708" spans="1:15" ht="15.75" customHeight="1" x14ac:dyDescent="0.2">
      <c r="A708" s="10"/>
      <c r="H708" s="14"/>
      <c r="I708" s="14"/>
      <c r="J708" s="15"/>
      <c r="K708" s="15"/>
      <c r="O708" s="16"/>
    </row>
    <row r="709" spans="1:15" ht="15.75" customHeight="1" x14ac:dyDescent="0.2">
      <c r="A709" s="10"/>
      <c r="H709" s="14"/>
      <c r="I709" s="14"/>
      <c r="J709" s="15"/>
      <c r="K709" s="15"/>
      <c r="O709" s="16"/>
    </row>
    <row r="710" spans="1:15" ht="15.75" customHeight="1" x14ac:dyDescent="0.2">
      <c r="A710" s="10"/>
      <c r="H710" s="14"/>
      <c r="I710" s="14"/>
      <c r="J710" s="15"/>
      <c r="K710" s="15"/>
      <c r="O710" s="16"/>
    </row>
    <row r="711" spans="1:15" ht="15.75" customHeight="1" x14ac:dyDescent="0.2">
      <c r="A711" s="10"/>
      <c r="H711" s="14"/>
      <c r="I711" s="14"/>
      <c r="J711" s="15"/>
      <c r="K711" s="15"/>
      <c r="O711" s="16"/>
    </row>
    <row r="712" spans="1:15" ht="15.75" customHeight="1" x14ac:dyDescent="0.2">
      <c r="A712" s="10"/>
      <c r="H712" s="14"/>
      <c r="I712" s="14"/>
      <c r="J712" s="15"/>
      <c r="K712" s="15"/>
      <c r="O712" s="16"/>
    </row>
    <row r="713" spans="1:15" ht="15.75" customHeight="1" x14ac:dyDescent="0.2">
      <c r="A713" s="10"/>
      <c r="H713" s="14"/>
      <c r="I713" s="14"/>
      <c r="J713" s="15"/>
      <c r="K713" s="15"/>
      <c r="O713" s="16"/>
    </row>
    <row r="714" spans="1:15" ht="15.75" customHeight="1" x14ac:dyDescent="0.2">
      <c r="A714" s="10"/>
      <c r="H714" s="14"/>
      <c r="I714" s="14"/>
      <c r="J714" s="15"/>
      <c r="K714" s="15"/>
      <c r="O714" s="16"/>
    </row>
    <row r="715" spans="1:15" ht="15.75" customHeight="1" x14ac:dyDescent="0.2">
      <c r="A715" s="10"/>
      <c r="H715" s="14"/>
      <c r="I715" s="14"/>
      <c r="J715" s="15"/>
      <c r="K715" s="15"/>
      <c r="O715" s="16"/>
    </row>
    <row r="716" spans="1:15" ht="15.75" customHeight="1" x14ac:dyDescent="0.2">
      <c r="A716" s="10"/>
      <c r="H716" s="14"/>
      <c r="I716" s="14"/>
      <c r="J716" s="15"/>
      <c r="K716" s="15"/>
      <c r="O716" s="16"/>
    </row>
    <row r="717" spans="1:15" ht="15.75" customHeight="1" x14ac:dyDescent="0.2">
      <c r="A717" s="10"/>
      <c r="H717" s="14"/>
      <c r="I717" s="14"/>
      <c r="J717" s="15"/>
      <c r="K717" s="15"/>
      <c r="O717" s="16"/>
    </row>
    <row r="718" spans="1:15" ht="15.75" customHeight="1" x14ac:dyDescent="0.2">
      <c r="A718" s="10"/>
      <c r="H718" s="14"/>
      <c r="I718" s="14"/>
      <c r="J718" s="15"/>
      <c r="K718" s="15"/>
      <c r="O718" s="16"/>
    </row>
    <row r="719" spans="1:15" ht="15.75" customHeight="1" x14ac:dyDescent="0.2">
      <c r="A719" s="10"/>
      <c r="H719" s="14"/>
      <c r="I719" s="14"/>
      <c r="J719" s="15"/>
      <c r="K719" s="15"/>
      <c r="O719" s="16"/>
    </row>
    <row r="720" spans="1:15" ht="15.75" customHeight="1" x14ac:dyDescent="0.2">
      <c r="A720" s="10"/>
      <c r="H720" s="14"/>
      <c r="I720" s="14"/>
      <c r="J720" s="15"/>
      <c r="K720" s="15"/>
      <c r="O720" s="16"/>
    </row>
    <row r="721" spans="1:15" ht="15.75" customHeight="1" x14ac:dyDescent="0.2">
      <c r="A721" s="10"/>
      <c r="H721" s="14"/>
      <c r="I721" s="14"/>
      <c r="J721" s="15"/>
      <c r="K721" s="15"/>
      <c r="O721" s="16"/>
    </row>
    <row r="722" spans="1:15" ht="15.75" customHeight="1" x14ac:dyDescent="0.2">
      <c r="A722" s="10"/>
      <c r="H722" s="14"/>
      <c r="I722" s="14"/>
      <c r="J722" s="15"/>
      <c r="K722" s="15"/>
      <c r="O722" s="16"/>
    </row>
    <row r="723" spans="1:15" ht="15.75" customHeight="1" x14ac:dyDescent="0.2">
      <c r="A723" s="10"/>
      <c r="H723" s="14"/>
      <c r="I723" s="14"/>
      <c r="J723" s="15"/>
      <c r="K723" s="15"/>
      <c r="O723" s="16"/>
    </row>
    <row r="724" spans="1:15" ht="15.75" customHeight="1" x14ac:dyDescent="0.2">
      <c r="A724" s="10"/>
      <c r="H724" s="14"/>
      <c r="I724" s="14"/>
      <c r="J724" s="15"/>
      <c r="K724" s="15"/>
      <c r="O724" s="16"/>
    </row>
    <row r="725" spans="1:15" ht="15.75" customHeight="1" x14ac:dyDescent="0.2">
      <c r="A725" s="10"/>
      <c r="H725" s="14"/>
      <c r="I725" s="14"/>
      <c r="J725" s="15"/>
      <c r="K725" s="15"/>
      <c r="O725" s="16"/>
    </row>
    <row r="726" spans="1:15" ht="15.75" customHeight="1" x14ac:dyDescent="0.2">
      <c r="A726" s="10"/>
      <c r="H726" s="14"/>
      <c r="I726" s="14"/>
      <c r="J726" s="15"/>
      <c r="K726" s="15"/>
      <c r="O726" s="16"/>
    </row>
    <row r="727" spans="1:15" ht="15.75" customHeight="1" x14ac:dyDescent="0.2">
      <c r="A727" s="10"/>
      <c r="H727" s="14"/>
      <c r="I727" s="14"/>
      <c r="J727" s="15"/>
      <c r="K727" s="15"/>
      <c r="O727" s="16"/>
    </row>
    <row r="728" spans="1:15" ht="15.75" customHeight="1" x14ac:dyDescent="0.2">
      <c r="A728" s="10"/>
      <c r="H728" s="14"/>
      <c r="I728" s="14"/>
      <c r="J728" s="15"/>
      <c r="K728" s="15"/>
      <c r="O728" s="16"/>
    </row>
    <row r="729" spans="1:15" ht="15.75" customHeight="1" x14ac:dyDescent="0.2">
      <c r="A729" s="10"/>
      <c r="H729" s="14"/>
      <c r="I729" s="14"/>
      <c r="J729" s="15"/>
      <c r="K729" s="15"/>
      <c r="O729" s="16"/>
    </row>
    <row r="730" spans="1:15" ht="15.75" customHeight="1" x14ac:dyDescent="0.2">
      <c r="A730" s="10"/>
      <c r="H730" s="14"/>
      <c r="I730" s="14"/>
      <c r="J730" s="15"/>
      <c r="K730" s="15"/>
      <c r="O730" s="16"/>
    </row>
    <row r="731" spans="1:15" ht="15.75" customHeight="1" x14ac:dyDescent="0.2">
      <c r="A731" s="10"/>
      <c r="H731" s="14"/>
      <c r="I731" s="14"/>
      <c r="J731" s="15"/>
      <c r="K731" s="15"/>
      <c r="O731" s="16"/>
    </row>
    <row r="732" spans="1:15" ht="15.75" customHeight="1" x14ac:dyDescent="0.2">
      <c r="A732" s="10"/>
      <c r="H732" s="14"/>
      <c r="I732" s="14"/>
      <c r="J732" s="15"/>
      <c r="K732" s="15"/>
      <c r="O732" s="16"/>
    </row>
    <row r="733" spans="1:15" ht="15.75" customHeight="1" x14ac:dyDescent="0.2">
      <c r="A733" s="10"/>
      <c r="H733" s="14"/>
      <c r="I733" s="14"/>
      <c r="J733" s="15"/>
      <c r="K733" s="15"/>
      <c r="O733" s="16"/>
    </row>
    <row r="734" spans="1:15" ht="15.75" customHeight="1" x14ac:dyDescent="0.2">
      <c r="A734" s="10"/>
      <c r="H734" s="14"/>
      <c r="I734" s="14"/>
      <c r="J734" s="15"/>
      <c r="K734" s="15"/>
      <c r="O734" s="16"/>
    </row>
    <row r="735" spans="1:15" ht="15.75" customHeight="1" x14ac:dyDescent="0.2">
      <c r="A735" s="10"/>
      <c r="H735" s="14"/>
      <c r="I735" s="14"/>
      <c r="J735" s="15"/>
      <c r="K735" s="15"/>
      <c r="O735" s="16"/>
    </row>
    <row r="736" spans="1:15" ht="15.75" customHeight="1" x14ac:dyDescent="0.2">
      <c r="A736" s="10"/>
      <c r="H736" s="14"/>
      <c r="I736" s="14"/>
      <c r="J736" s="15"/>
      <c r="K736" s="15"/>
      <c r="O736" s="16"/>
    </row>
    <row r="737" spans="1:15" ht="15.75" customHeight="1" x14ac:dyDescent="0.2">
      <c r="A737" s="10"/>
      <c r="H737" s="14"/>
      <c r="I737" s="14"/>
      <c r="J737" s="15"/>
      <c r="K737" s="15"/>
      <c r="O737" s="16"/>
    </row>
    <row r="738" spans="1:15" ht="15.75" customHeight="1" x14ac:dyDescent="0.2">
      <c r="A738" s="10"/>
      <c r="H738" s="14"/>
      <c r="I738" s="14"/>
      <c r="J738" s="15"/>
      <c r="K738" s="15"/>
      <c r="O738" s="16"/>
    </row>
    <row r="739" spans="1:15" ht="15.75" customHeight="1" x14ac:dyDescent="0.2">
      <c r="A739" s="10"/>
      <c r="H739" s="14"/>
      <c r="I739" s="14"/>
      <c r="J739" s="15"/>
      <c r="K739" s="15"/>
      <c r="O739" s="16"/>
    </row>
    <row r="740" spans="1:15" ht="15.75" customHeight="1" x14ac:dyDescent="0.2">
      <c r="A740" s="10"/>
      <c r="H740" s="14"/>
      <c r="I740" s="14"/>
      <c r="J740" s="15"/>
      <c r="K740" s="15"/>
      <c r="O740" s="16"/>
    </row>
    <row r="741" spans="1:15" ht="15.75" customHeight="1" x14ac:dyDescent="0.2">
      <c r="A741" s="10"/>
      <c r="H741" s="14"/>
      <c r="I741" s="14"/>
      <c r="J741" s="15"/>
      <c r="K741" s="15"/>
      <c r="O741" s="16"/>
    </row>
    <row r="742" spans="1:15" ht="15.75" customHeight="1" x14ac:dyDescent="0.2">
      <c r="A742" s="10"/>
      <c r="H742" s="14"/>
      <c r="I742" s="14"/>
      <c r="J742" s="15"/>
      <c r="K742" s="15"/>
      <c r="O742" s="16"/>
    </row>
    <row r="743" spans="1:15" ht="15.75" customHeight="1" x14ac:dyDescent="0.2">
      <c r="A743" s="10"/>
      <c r="H743" s="14"/>
      <c r="I743" s="14"/>
      <c r="J743" s="15"/>
      <c r="K743" s="15"/>
      <c r="O743" s="16"/>
    </row>
    <row r="744" spans="1:15" ht="15.75" customHeight="1" x14ac:dyDescent="0.2">
      <c r="A744" s="10"/>
      <c r="H744" s="14"/>
      <c r="I744" s="14"/>
      <c r="J744" s="15"/>
      <c r="K744" s="15"/>
      <c r="O744" s="16"/>
    </row>
    <row r="745" spans="1:15" ht="15.75" customHeight="1" x14ac:dyDescent="0.2">
      <c r="A745" s="10"/>
      <c r="H745" s="14"/>
      <c r="I745" s="14"/>
      <c r="J745" s="15"/>
      <c r="K745" s="15"/>
      <c r="O745" s="16"/>
    </row>
    <row r="746" spans="1:15" ht="15.75" customHeight="1" x14ac:dyDescent="0.2">
      <c r="A746" s="10"/>
      <c r="H746" s="14"/>
      <c r="I746" s="14"/>
      <c r="J746" s="15"/>
      <c r="K746" s="15"/>
      <c r="O746" s="16"/>
    </row>
    <row r="747" spans="1:15" ht="15.75" customHeight="1" x14ac:dyDescent="0.2">
      <c r="A747" s="10"/>
      <c r="H747" s="14"/>
      <c r="I747" s="14"/>
      <c r="J747" s="15"/>
      <c r="K747" s="15"/>
      <c r="O747" s="16"/>
    </row>
    <row r="748" spans="1:15" ht="15.75" customHeight="1" x14ac:dyDescent="0.2">
      <c r="A748" s="10"/>
      <c r="H748" s="14"/>
      <c r="I748" s="14"/>
      <c r="J748" s="15"/>
      <c r="K748" s="15"/>
      <c r="O748" s="16"/>
    </row>
    <row r="749" spans="1:15" ht="15.75" customHeight="1" x14ac:dyDescent="0.2">
      <c r="A749" s="10"/>
      <c r="H749" s="14"/>
      <c r="I749" s="14"/>
      <c r="J749" s="15"/>
      <c r="K749" s="15"/>
      <c r="O749" s="16"/>
    </row>
    <row r="750" spans="1:15" ht="15.75" customHeight="1" x14ac:dyDescent="0.2">
      <c r="A750" s="10"/>
      <c r="H750" s="14"/>
      <c r="I750" s="14"/>
      <c r="J750" s="15"/>
      <c r="K750" s="15"/>
      <c r="O750" s="16"/>
    </row>
    <row r="751" spans="1:15" ht="15.75" customHeight="1" x14ac:dyDescent="0.2">
      <c r="A751" s="10"/>
      <c r="H751" s="14"/>
      <c r="I751" s="14"/>
      <c r="J751" s="15"/>
      <c r="K751" s="15"/>
      <c r="O751" s="16"/>
    </row>
    <row r="752" spans="1:15" ht="15.75" customHeight="1" x14ac:dyDescent="0.2">
      <c r="A752" s="10"/>
      <c r="H752" s="14"/>
      <c r="I752" s="14"/>
      <c r="J752" s="15"/>
      <c r="K752" s="15"/>
      <c r="O752" s="16"/>
    </row>
    <row r="753" spans="1:15" ht="15.75" customHeight="1" x14ac:dyDescent="0.2">
      <c r="A753" s="10"/>
      <c r="H753" s="14"/>
      <c r="I753" s="14"/>
      <c r="J753" s="15"/>
      <c r="K753" s="15"/>
      <c r="O753" s="16"/>
    </row>
    <row r="754" spans="1:15" ht="15.75" customHeight="1" x14ac:dyDescent="0.2">
      <c r="A754" s="10"/>
      <c r="H754" s="14"/>
      <c r="I754" s="14"/>
      <c r="J754" s="15"/>
      <c r="K754" s="15"/>
      <c r="O754" s="16"/>
    </row>
    <row r="755" spans="1:15" ht="15.75" customHeight="1" x14ac:dyDescent="0.2">
      <c r="A755" s="10"/>
      <c r="H755" s="14"/>
      <c r="I755" s="14"/>
      <c r="J755" s="15"/>
      <c r="K755" s="15"/>
      <c r="O755" s="16"/>
    </row>
    <row r="756" spans="1:15" ht="15.75" customHeight="1" x14ac:dyDescent="0.2">
      <c r="A756" s="10"/>
      <c r="H756" s="14"/>
      <c r="I756" s="14"/>
      <c r="J756" s="15"/>
      <c r="K756" s="15"/>
      <c r="O756" s="16"/>
    </row>
    <row r="757" spans="1:15" ht="15.75" customHeight="1" x14ac:dyDescent="0.2">
      <c r="A757" s="10"/>
      <c r="H757" s="14"/>
      <c r="I757" s="14"/>
      <c r="J757" s="15"/>
      <c r="K757" s="15"/>
      <c r="O757" s="16"/>
    </row>
    <row r="758" spans="1:15" ht="15.75" customHeight="1" x14ac:dyDescent="0.2">
      <c r="A758" s="10"/>
      <c r="H758" s="14"/>
      <c r="I758" s="14"/>
      <c r="J758" s="15"/>
      <c r="K758" s="15"/>
      <c r="O758" s="16"/>
    </row>
    <row r="759" spans="1:15" ht="15.75" customHeight="1" x14ac:dyDescent="0.2">
      <c r="A759" s="10"/>
      <c r="H759" s="14"/>
      <c r="I759" s="14"/>
      <c r="J759" s="15"/>
      <c r="K759" s="15"/>
      <c r="O759" s="16"/>
    </row>
    <row r="760" spans="1:15" ht="15.75" customHeight="1" x14ac:dyDescent="0.2">
      <c r="A760" s="10"/>
      <c r="H760" s="14"/>
      <c r="I760" s="14"/>
      <c r="J760" s="15"/>
      <c r="K760" s="15"/>
      <c r="O760" s="16"/>
    </row>
    <row r="761" spans="1:15" ht="15.75" customHeight="1" x14ac:dyDescent="0.2">
      <c r="A761" s="10"/>
      <c r="H761" s="14"/>
      <c r="I761" s="14"/>
      <c r="J761" s="15"/>
      <c r="K761" s="15"/>
      <c r="O761" s="16"/>
    </row>
    <row r="762" spans="1:15" ht="15.75" customHeight="1" x14ac:dyDescent="0.2">
      <c r="A762" s="10"/>
      <c r="H762" s="14"/>
      <c r="I762" s="14"/>
      <c r="J762" s="15"/>
      <c r="K762" s="15"/>
      <c r="O762" s="16"/>
    </row>
    <row r="763" spans="1:15" ht="15.75" customHeight="1" x14ac:dyDescent="0.2">
      <c r="A763" s="10"/>
      <c r="H763" s="14"/>
      <c r="I763" s="14"/>
      <c r="J763" s="15"/>
      <c r="K763" s="15"/>
      <c r="O763" s="16"/>
    </row>
    <row r="764" spans="1:15" ht="15.75" customHeight="1" x14ac:dyDescent="0.2">
      <c r="A764" s="10"/>
      <c r="H764" s="14"/>
      <c r="I764" s="14"/>
      <c r="J764" s="15"/>
      <c r="K764" s="15"/>
      <c r="O764" s="16"/>
    </row>
    <row r="765" spans="1:15" ht="15.75" customHeight="1" x14ac:dyDescent="0.2">
      <c r="A765" s="10"/>
      <c r="H765" s="14"/>
      <c r="I765" s="14"/>
      <c r="J765" s="15"/>
      <c r="K765" s="15"/>
      <c r="O765" s="16"/>
    </row>
    <row r="766" spans="1:15" ht="15.75" customHeight="1" x14ac:dyDescent="0.2">
      <c r="A766" s="10"/>
      <c r="H766" s="14"/>
      <c r="I766" s="14"/>
      <c r="J766" s="15"/>
      <c r="K766" s="15"/>
      <c r="O766" s="16"/>
    </row>
    <row r="767" spans="1:15" ht="15.75" customHeight="1" x14ac:dyDescent="0.2">
      <c r="A767" s="10"/>
      <c r="H767" s="14"/>
      <c r="I767" s="14"/>
      <c r="J767" s="15"/>
      <c r="K767" s="15"/>
      <c r="O767" s="16"/>
    </row>
    <row r="768" spans="1:15" ht="15.75" customHeight="1" x14ac:dyDescent="0.2">
      <c r="A768" s="10"/>
      <c r="H768" s="14"/>
      <c r="I768" s="14"/>
      <c r="J768" s="15"/>
      <c r="K768" s="15"/>
      <c r="O768" s="16"/>
    </row>
    <row r="769" spans="1:15" ht="15.75" customHeight="1" x14ac:dyDescent="0.2">
      <c r="A769" s="10"/>
      <c r="H769" s="14"/>
      <c r="I769" s="14"/>
      <c r="J769" s="15"/>
      <c r="K769" s="15"/>
      <c r="O769" s="16"/>
    </row>
    <row r="770" spans="1:15" ht="15.75" customHeight="1" x14ac:dyDescent="0.2">
      <c r="A770" s="10"/>
      <c r="H770" s="14"/>
      <c r="I770" s="14"/>
      <c r="J770" s="15"/>
      <c r="K770" s="15"/>
      <c r="O770" s="16"/>
    </row>
    <row r="771" spans="1:15" ht="15.75" customHeight="1" x14ac:dyDescent="0.2">
      <c r="A771" s="10"/>
      <c r="H771" s="14"/>
      <c r="I771" s="14"/>
      <c r="J771" s="15"/>
      <c r="K771" s="15"/>
      <c r="O771" s="16"/>
    </row>
    <row r="772" spans="1:15" ht="15.75" customHeight="1" x14ac:dyDescent="0.2">
      <c r="A772" s="10"/>
      <c r="H772" s="14"/>
      <c r="I772" s="14"/>
      <c r="J772" s="15"/>
      <c r="K772" s="15"/>
      <c r="O772" s="16"/>
    </row>
    <row r="773" spans="1:15" ht="15.75" customHeight="1" x14ac:dyDescent="0.2">
      <c r="A773" s="10"/>
      <c r="H773" s="14"/>
      <c r="I773" s="14"/>
      <c r="J773" s="15"/>
      <c r="K773" s="15"/>
      <c r="O773" s="16"/>
    </row>
    <row r="774" spans="1:15" ht="15.75" customHeight="1" x14ac:dyDescent="0.2">
      <c r="A774" s="10"/>
      <c r="H774" s="14"/>
      <c r="I774" s="14"/>
      <c r="J774" s="15"/>
      <c r="K774" s="15"/>
      <c r="O774" s="16"/>
    </row>
    <row r="775" spans="1:15" ht="15.75" customHeight="1" x14ac:dyDescent="0.2">
      <c r="A775" s="10"/>
      <c r="H775" s="14"/>
      <c r="I775" s="14"/>
      <c r="J775" s="15"/>
      <c r="K775" s="15"/>
      <c r="O775" s="16"/>
    </row>
    <row r="776" spans="1:15" ht="15.75" customHeight="1" x14ac:dyDescent="0.2">
      <c r="A776" s="10"/>
      <c r="H776" s="14"/>
      <c r="I776" s="14"/>
      <c r="J776" s="15"/>
      <c r="K776" s="15"/>
      <c r="O776" s="16"/>
    </row>
    <row r="777" spans="1:15" ht="15.75" customHeight="1" x14ac:dyDescent="0.2">
      <c r="A777" s="10"/>
      <c r="H777" s="14"/>
      <c r="I777" s="14"/>
      <c r="J777" s="15"/>
      <c r="K777" s="15"/>
      <c r="O777" s="16"/>
    </row>
    <row r="778" spans="1:15" ht="15.75" customHeight="1" x14ac:dyDescent="0.2">
      <c r="A778" s="10"/>
      <c r="H778" s="14"/>
      <c r="I778" s="14"/>
      <c r="J778" s="15"/>
      <c r="K778" s="15"/>
      <c r="O778" s="16"/>
    </row>
    <row r="779" spans="1:15" ht="15.75" customHeight="1" x14ac:dyDescent="0.2">
      <c r="A779" s="10"/>
      <c r="H779" s="14"/>
      <c r="I779" s="14"/>
      <c r="J779" s="15"/>
      <c r="K779" s="15"/>
      <c r="O779" s="16"/>
    </row>
    <row r="780" spans="1:15" ht="15.75" customHeight="1" x14ac:dyDescent="0.2">
      <c r="A780" s="10"/>
      <c r="H780" s="14"/>
      <c r="I780" s="14"/>
      <c r="J780" s="15"/>
      <c r="K780" s="15"/>
      <c r="O780" s="16"/>
    </row>
    <row r="781" spans="1:15" ht="15.75" customHeight="1" x14ac:dyDescent="0.2">
      <c r="A781" s="10"/>
      <c r="H781" s="14"/>
      <c r="I781" s="14"/>
      <c r="J781" s="15"/>
      <c r="K781" s="15"/>
      <c r="O781" s="16"/>
    </row>
    <row r="782" spans="1:15" ht="15.75" customHeight="1" x14ac:dyDescent="0.2">
      <c r="A782" s="10"/>
      <c r="H782" s="14"/>
      <c r="I782" s="14"/>
      <c r="J782" s="15"/>
      <c r="K782" s="15"/>
      <c r="O782" s="16"/>
    </row>
    <row r="783" spans="1:15" ht="15.75" customHeight="1" x14ac:dyDescent="0.2">
      <c r="A783" s="10"/>
      <c r="H783" s="14"/>
      <c r="I783" s="14"/>
      <c r="J783" s="15"/>
      <c r="K783" s="15"/>
      <c r="O783" s="16"/>
    </row>
    <row r="784" spans="1:15" ht="15.75" customHeight="1" x14ac:dyDescent="0.2">
      <c r="A784" s="10"/>
      <c r="H784" s="14"/>
      <c r="I784" s="14"/>
      <c r="J784" s="15"/>
      <c r="K784" s="15"/>
      <c r="O784" s="16"/>
    </row>
    <row r="785" spans="1:15" ht="15.75" customHeight="1" x14ac:dyDescent="0.2">
      <c r="A785" s="10"/>
      <c r="H785" s="14"/>
      <c r="I785" s="14"/>
      <c r="J785" s="15"/>
      <c r="K785" s="15"/>
      <c r="O785" s="16"/>
    </row>
    <row r="786" spans="1:15" ht="15.75" customHeight="1" x14ac:dyDescent="0.2">
      <c r="A786" s="10"/>
      <c r="H786" s="14"/>
      <c r="I786" s="14"/>
      <c r="J786" s="15"/>
      <c r="K786" s="15"/>
      <c r="O786" s="16"/>
    </row>
    <row r="787" spans="1:15" ht="15.75" customHeight="1" x14ac:dyDescent="0.2">
      <c r="A787" s="10"/>
      <c r="H787" s="14"/>
      <c r="I787" s="14"/>
      <c r="J787" s="15"/>
      <c r="K787" s="15"/>
      <c r="O787" s="16"/>
    </row>
    <row r="788" spans="1:15" ht="15.75" customHeight="1" x14ac:dyDescent="0.2">
      <c r="A788" s="10"/>
      <c r="H788" s="14"/>
      <c r="I788" s="14"/>
      <c r="J788" s="15"/>
      <c r="K788" s="15"/>
      <c r="O788" s="16"/>
    </row>
    <row r="789" spans="1:15" ht="15.75" customHeight="1" x14ac:dyDescent="0.2">
      <c r="A789" s="10"/>
      <c r="H789" s="14"/>
      <c r="I789" s="14"/>
      <c r="J789" s="15"/>
      <c r="K789" s="15"/>
      <c r="O789" s="16"/>
    </row>
    <row r="790" spans="1:15" ht="15.75" customHeight="1" x14ac:dyDescent="0.2">
      <c r="A790" s="10"/>
      <c r="H790" s="14"/>
      <c r="I790" s="14"/>
      <c r="J790" s="15"/>
      <c r="K790" s="15"/>
      <c r="O790" s="16"/>
    </row>
    <row r="791" spans="1:15" ht="15.75" customHeight="1" x14ac:dyDescent="0.2">
      <c r="A791" s="10"/>
      <c r="H791" s="14"/>
      <c r="I791" s="14"/>
      <c r="J791" s="15"/>
      <c r="K791" s="15"/>
      <c r="O791" s="16"/>
    </row>
    <row r="792" spans="1:15" ht="15.75" customHeight="1" x14ac:dyDescent="0.2">
      <c r="A792" s="10"/>
      <c r="H792" s="14"/>
      <c r="I792" s="14"/>
      <c r="J792" s="15"/>
      <c r="K792" s="15"/>
      <c r="O792" s="16"/>
    </row>
    <row r="793" spans="1:15" ht="15.75" customHeight="1" x14ac:dyDescent="0.2">
      <c r="A793" s="10"/>
      <c r="H793" s="14"/>
      <c r="I793" s="14"/>
      <c r="J793" s="15"/>
      <c r="K793" s="15"/>
      <c r="O793" s="16"/>
    </row>
    <row r="794" spans="1:15" ht="15.75" customHeight="1" x14ac:dyDescent="0.2">
      <c r="A794" s="10"/>
      <c r="H794" s="14"/>
      <c r="I794" s="14"/>
      <c r="J794" s="15"/>
      <c r="K794" s="15"/>
      <c r="O794" s="16"/>
    </row>
    <row r="795" spans="1:15" ht="15.75" customHeight="1" x14ac:dyDescent="0.2">
      <c r="A795" s="10"/>
      <c r="H795" s="14"/>
      <c r="I795" s="14"/>
      <c r="J795" s="15"/>
      <c r="K795" s="15"/>
      <c r="O795" s="16"/>
    </row>
    <row r="796" spans="1:15" ht="15.75" customHeight="1" x14ac:dyDescent="0.2">
      <c r="A796" s="10"/>
      <c r="H796" s="14"/>
      <c r="I796" s="14"/>
      <c r="J796" s="15"/>
      <c r="K796" s="15"/>
      <c r="O796" s="16"/>
    </row>
    <row r="797" spans="1:15" ht="15.75" customHeight="1" x14ac:dyDescent="0.2">
      <c r="A797" s="10"/>
      <c r="H797" s="14"/>
      <c r="I797" s="14"/>
      <c r="J797" s="15"/>
      <c r="K797" s="15"/>
      <c r="O797" s="16"/>
    </row>
    <row r="798" spans="1:15" ht="15.75" customHeight="1" x14ac:dyDescent="0.2">
      <c r="A798" s="10"/>
      <c r="H798" s="14"/>
      <c r="I798" s="14"/>
      <c r="J798" s="15"/>
      <c r="K798" s="15"/>
      <c r="O798" s="16"/>
    </row>
    <row r="799" spans="1:15" ht="15.75" customHeight="1" x14ac:dyDescent="0.2">
      <c r="A799" s="10"/>
      <c r="H799" s="14"/>
      <c r="I799" s="14"/>
      <c r="J799" s="15"/>
      <c r="K799" s="15"/>
      <c r="O799" s="16"/>
    </row>
    <row r="800" spans="1:15" ht="15.75" customHeight="1" x14ac:dyDescent="0.2">
      <c r="A800" s="10"/>
      <c r="H800" s="14"/>
      <c r="I800" s="14"/>
      <c r="J800" s="15"/>
      <c r="K800" s="15"/>
      <c r="O800" s="16"/>
    </row>
    <row r="801" spans="1:15" ht="15.75" customHeight="1" x14ac:dyDescent="0.2">
      <c r="A801" s="10"/>
      <c r="H801" s="14"/>
      <c r="I801" s="14"/>
      <c r="J801" s="15"/>
      <c r="K801" s="15"/>
      <c r="O801" s="16"/>
    </row>
    <row r="802" spans="1:15" ht="15.75" customHeight="1" x14ac:dyDescent="0.2">
      <c r="A802" s="10"/>
      <c r="H802" s="14"/>
      <c r="I802" s="14"/>
      <c r="J802" s="15"/>
      <c r="K802" s="15"/>
      <c r="O802" s="16"/>
    </row>
    <row r="803" spans="1:15" ht="15.75" customHeight="1" x14ac:dyDescent="0.2">
      <c r="A803" s="10"/>
      <c r="H803" s="14"/>
      <c r="I803" s="14"/>
      <c r="J803" s="15"/>
      <c r="K803" s="15"/>
      <c r="O803" s="16"/>
    </row>
    <row r="804" spans="1:15" ht="15.75" customHeight="1" x14ac:dyDescent="0.2">
      <c r="A804" s="10"/>
      <c r="H804" s="14"/>
      <c r="I804" s="14"/>
      <c r="J804" s="15"/>
      <c r="K804" s="15"/>
      <c r="O804" s="16"/>
    </row>
    <row r="805" spans="1:15" ht="15.75" customHeight="1" x14ac:dyDescent="0.2">
      <c r="A805" s="10"/>
      <c r="H805" s="14"/>
      <c r="I805" s="14"/>
      <c r="J805" s="15"/>
      <c r="K805" s="15"/>
      <c r="O805" s="16"/>
    </row>
    <row r="806" spans="1:15" ht="15.75" customHeight="1" x14ac:dyDescent="0.2">
      <c r="A806" s="10"/>
      <c r="H806" s="14"/>
      <c r="I806" s="14"/>
      <c r="J806" s="15"/>
      <c r="K806" s="15"/>
      <c r="O806" s="16"/>
    </row>
    <row r="807" spans="1:15" ht="15.75" customHeight="1" x14ac:dyDescent="0.2">
      <c r="A807" s="10"/>
      <c r="H807" s="14"/>
      <c r="I807" s="14"/>
      <c r="J807" s="15"/>
      <c r="K807" s="15"/>
      <c r="O807" s="16"/>
    </row>
    <row r="808" spans="1:15" ht="15.75" customHeight="1" x14ac:dyDescent="0.2">
      <c r="A808" s="10"/>
      <c r="H808" s="14"/>
      <c r="I808" s="14"/>
      <c r="J808" s="15"/>
      <c r="K808" s="15"/>
      <c r="O808" s="16"/>
    </row>
    <row r="809" spans="1:15" ht="15.75" customHeight="1" x14ac:dyDescent="0.2">
      <c r="A809" s="10"/>
      <c r="H809" s="14"/>
      <c r="I809" s="14"/>
      <c r="J809" s="15"/>
      <c r="K809" s="15"/>
      <c r="O809" s="16"/>
    </row>
    <row r="810" spans="1:15" ht="15.75" customHeight="1" x14ac:dyDescent="0.2">
      <c r="A810" s="10"/>
      <c r="H810" s="14"/>
      <c r="I810" s="14"/>
      <c r="J810" s="15"/>
      <c r="K810" s="15"/>
      <c r="O810" s="16"/>
    </row>
    <row r="811" spans="1:15" ht="15.75" customHeight="1" x14ac:dyDescent="0.2">
      <c r="A811" s="10"/>
      <c r="H811" s="14"/>
      <c r="I811" s="14"/>
      <c r="J811" s="15"/>
      <c r="K811" s="15"/>
      <c r="O811" s="16"/>
    </row>
    <row r="812" spans="1:15" ht="15.75" customHeight="1" x14ac:dyDescent="0.2">
      <c r="A812" s="10"/>
      <c r="H812" s="14"/>
      <c r="I812" s="14"/>
      <c r="J812" s="15"/>
      <c r="K812" s="15"/>
      <c r="O812" s="16"/>
    </row>
    <row r="813" spans="1:15" ht="15.75" customHeight="1" x14ac:dyDescent="0.2">
      <c r="A813" s="10"/>
      <c r="H813" s="14"/>
      <c r="I813" s="14"/>
      <c r="J813" s="15"/>
      <c r="K813" s="15"/>
      <c r="O813" s="16"/>
    </row>
    <row r="814" spans="1:15" ht="15.75" customHeight="1" x14ac:dyDescent="0.2">
      <c r="A814" s="10"/>
      <c r="H814" s="14"/>
      <c r="I814" s="14"/>
      <c r="J814" s="15"/>
      <c r="K814" s="15"/>
      <c r="O814" s="16"/>
    </row>
    <row r="815" spans="1:15" ht="15.75" customHeight="1" x14ac:dyDescent="0.2">
      <c r="A815" s="10"/>
      <c r="H815" s="14"/>
      <c r="I815" s="14"/>
      <c r="J815" s="15"/>
      <c r="K815" s="15"/>
      <c r="O815" s="16"/>
    </row>
    <row r="816" spans="1:15" ht="15.75" customHeight="1" x14ac:dyDescent="0.2">
      <c r="A816" s="10"/>
      <c r="H816" s="14"/>
      <c r="I816" s="14"/>
      <c r="J816" s="15"/>
      <c r="K816" s="15"/>
      <c r="O816" s="16"/>
    </row>
    <row r="817" spans="1:15" ht="15.75" customHeight="1" x14ac:dyDescent="0.2">
      <c r="A817" s="10"/>
      <c r="H817" s="14"/>
      <c r="I817" s="14"/>
      <c r="J817" s="15"/>
      <c r="K817" s="15"/>
      <c r="O817" s="16"/>
    </row>
    <row r="818" spans="1:15" ht="15.75" customHeight="1" x14ac:dyDescent="0.2">
      <c r="A818" s="10"/>
      <c r="H818" s="14"/>
      <c r="I818" s="14"/>
      <c r="J818" s="15"/>
      <c r="K818" s="15"/>
      <c r="O818" s="16"/>
    </row>
    <row r="819" spans="1:15" ht="15.75" customHeight="1" x14ac:dyDescent="0.2">
      <c r="A819" s="10"/>
      <c r="H819" s="14"/>
      <c r="I819" s="14"/>
      <c r="J819" s="15"/>
      <c r="K819" s="15"/>
      <c r="O819" s="16"/>
    </row>
    <row r="820" spans="1:15" ht="15.75" customHeight="1" x14ac:dyDescent="0.2">
      <c r="A820" s="10"/>
      <c r="H820" s="14"/>
      <c r="I820" s="14"/>
      <c r="J820" s="15"/>
      <c r="K820" s="15"/>
      <c r="O820" s="16"/>
    </row>
    <row r="821" spans="1:15" ht="15.75" customHeight="1" x14ac:dyDescent="0.2">
      <c r="A821" s="10"/>
      <c r="H821" s="14"/>
      <c r="I821" s="14"/>
      <c r="J821" s="15"/>
      <c r="K821" s="15"/>
      <c r="O821" s="16"/>
    </row>
    <row r="822" spans="1:15" ht="15.75" customHeight="1" x14ac:dyDescent="0.2">
      <c r="A822" s="10"/>
      <c r="H822" s="14"/>
      <c r="I822" s="14"/>
      <c r="J822" s="15"/>
      <c r="K822" s="15"/>
      <c r="O822" s="16"/>
    </row>
    <row r="823" spans="1:15" ht="15.75" customHeight="1" x14ac:dyDescent="0.2">
      <c r="A823" s="10"/>
      <c r="H823" s="14"/>
      <c r="I823" s="14"/>
      <c r="J823" s="15"/>
      <c r="K823" s="15"/>
      <c r="O823" s="16"/>
    </row>
    <row r="824" spans="1:15" ht="15.75" customHeight="1" x14ac:dyDescent="0.2">
      <c r="A824" s="10"/>
      <c r="H824" s="14"/>
      <c r="I824" s="14"/>
      <c r="J824" s="15"/>
      <c r="K824" s="15"/>
      <c r="O824" s="16"/>
    </row>
    <row r="825" spans="1:15" ht="15.75" customHeight="1" x14ac:dyDescent="0.2">
      <c r="A825" s="10"/>
      <c r="H825" s="14"/>
      <c r="I825" s="14"/>
      <c r="J825" s="15"/>
      <c r="K825" s="15"/>
      <c r="O825" s="16"/>
    </row>
    <row r="826" spans="1:15" ht="15.75" customHeight="1" x14ac:dyDescent="0.2">
      <c r="A826" s="10"/>
      <c r="H826" s="14"/>
      <c r="I826" s="14"/>
      <c r="J826" s="15"/>
      <c r="K826" s="15"/>
      <c r="O826" s="16"/>
    </row>
    <row r="827" spans="1:15" ht="15.75" customHeight="1" x14ac:dyDescent="0.2">
      <c r="A827" s="10"/>
      <c r="H827" s="14"/>
      <c r="I827" s="14"/>
      <c r="J827" s="15"/>
      <c r="K827" s="15"/>
      <c r="O827" s="16"/>
    </row>
    <row r="828" spans="1:15" ht="15.75" customHeight="1" x14ac:dyDescent="0.2">
      <c r="A828" s="10"/>
      <c r="H828" s="14"/>
      <c r="I828" s="14"/>
      <c r="J828" s="15"/>
      <c r="K828" s="15"/>
      <c r="O828" s="16"/>
    </row>
    <row r="829" spans="1:15" ht="15.75" customHeight="1" x14ac:dyDescent="0.2">
      <c r="A829" s="10"/>
      <c r="H829" s="14"/>
      <c r="I829" s="14"/>
      <c r="J829" s="15"/>
      <c r="K829" s="15"/>
      <c r="O829" s="16"/>
    </row>
    <row r="830" spans="1:15" ht="15.75" customHeight="1" x14ac:dyDescent="0.2">
      <c r="A830" s="10"/>
      <c r="H830" s="14"/>
      <c r="I830" s="14"/>
      <c r="J830" s="15"/>
      <c r="K830" s="15"/>
      <c r="O830" s="16"/>
    </row>
    <row r="831" spans="1:15" ht="15.75" customHeight="1" x14ac:dyDescent="0.2">
      <c r="A831" s="10"/>
      <c r="H831" s="14"/>
      <c r="I831" s="14"/>
      <c r="J831" s="15"/>
      <c r="K831" s="15"/>
      <c r="O831" s="16"/>
    </row>
    <row r="832" spans="1:15" ht="15.75" customHeight="1" x14ac:dyDescent="0.2">
      <c r="A832" s="10"/>
      <c r="H832" s="14"/>
      <c r="I832" s="14"/>
      <c r="J832" s="15"/>
      <c r="K832" s="15"/>
      <c r="O832" s="16"/>
    </row>
    <row r="833" spans="1:15" ht="15.75" customHeight="1" x14ac:dyDescent="0.2">
      <c r="A833" s="10"/>
      <c r="H833" s="14"/>
      <c r="I833" s="14"/>
      <c r="J833" s="15"/>
      <c r="K833" s="15"/>
      <c r="O833" s="16"/>
    </row>
    <row r="834" spans="1:15" ht="15.75" customHeight="1" x14ac:dyDescent="0.2">
      <c r="A834" s="10"/>
      <c r="H834" s="14"/>
      <c r="I834" s="14"/>
      <c r="J834" s="15"/>
      <c r="K834" s="15"/>
      <c r="O834" s="16"/>
    </row>
    <row r="835" spans="1:15" ht="15.75" customHeight="1" x14ac:dyDescent="0.2">
      <c r="A835" s="10"/>
      <c r="H835" s="14"/>
      <c r="I835" s="14"/>
      <c r="J835" s="15"/>
      <c r="K835" s="15"/>
      <c r="O835" s="16"/>
    </row>
    <row r="836" spans="1:15" ht="15.75" customHeight="1" x14ac:dyDescent="0.2">
      <c r="A836" s="10"/>
      <c r="H836" s="14"/>
      <c r="I836" s="14"/>
      <c r="J836" s="15"/>
      <c r="K836" s="15"/>
      <c r="O836" s="16"/>
    </row>
    <row r="837" spans="1:15" ht="15.75" customHeight="1" x14ac:dyDescent="0.2">
      <c r="A837" s="10"/>
      <c r="H837" s="14"/>
      <c r="I837" s="14"/>
      <c r="J837" s="15"/>
      <c r="K837" s="15"/>
      <c r="O837" s="16"/>
    </row>
    <row r="838" spans="1:15" ht="15.75" customHeight="1" x14ac:dyDescent="0.2">
      <c r="A838" s="10"/>
      <c r="H838" s="14"/>
      <c r="I838" s="14"/>
      <c r="J838" s="15"/>
      <c r="K838" s="15"/>
      <c r="O838" s="16"/>
    </row>
    <row r="839" spans="1:15" ht="15.75" customHeight="1" x14ac:dyDescent="0.2">
      <c r="A839" s="10"/>
      <c r="H839" s="14"/>
      <c r="I839" s="14"/>
      <c r="J839" s="15"/>
      <c r="K839" s="15"/>
      <c r="O839" s="16"/>
    </row>
    <row r="840" spans="1:15" ht="15.75" customHeight="1" x14ac:dyDescent="0.2">
      <c r="A840" s="10"/>
      <c r="H840" s="14"/>
      <c r="I840" s="14"/>
      <c r="J840" s="15"/>
      <c r="K840" s="15"/>
      <c r="O840" s="16"/>
    </row>
    <row r="841" spans="1:15" ht="15.75" customHeight="1" x14ac:dyDescent="0.2">
      <c r="A841" s="10"/>
      <c r="H841" s="14"/>
      <c r="I841" s="14"/>
      <c r="J841" s="15"/>
      <c r="K841" s="15"/>
      <c r="O841" s="16"/>
    </row>
    <row r="842" spans="1:15" ht="15.75" customHeight="1" x14ac:dyDescent="0.2">
      <c r="A842" s="10"/>
      <c r="H842" s="14"/>
      <c r="I842" s="14"/>
      <c r="J842" s="15"/>
      <c r="K842" s="15"/>
      <c r="O842" s="16"/>
    </row>
    <row r="843" spans="1:15" ht="15.75" customHeight="1" x14ac:dyDescent="0.2">
      <c r="A843" s="10"/>
      <c r="H843" s="14"/>
      <c r="I843" s="14"/>
      <c r="J843" s="15"/>
      <c r="K843" s="15"/>
      <c r="O843" s="16"/>
    </row>
    <row r="844" spans="1:15" ht="15.75" customHeight="1" x14ac:dyDescent="0.2">
      <c r="A844" s="10"/>
      <c r="H844" s="14"/>
      <c r="I844" s="14"/>
      <c r="J844" s="15"/>
      <c r="K844" s="15"/>
      <c r="O844" s="16"/>
    </row>
    <row r="845" spans="1:15" ht="15.75" customHeight="1" x14ac:dyDescent="0.2">
      <c r="A845" s="10"/>
      <c r="H845" s="14"/>
      <c r="I845" s="14"/>
      <c r="J845" s="15"/>
      <c r="K845" s="15"/>
      <c r="O845" s="16"/>
    </row>
    <row r="846" spans="1:15" ht="15.75" customHeight="1" x14ac:dyDescent="0.2">
      <c r="A846" s="10"/>
      <c r="H846" s="14"/>
      <c r="I846" s="14"/>
      <c r="J846" s="15"/>
      <c r="K846" s="15"/>
      <c r="O846" s="16"/>
    </row>
    <row r="847" spans="1:15" ht="15.75" customHeight="1" x14ac:dyDescent="0.2">
      <c r="A847" s="10"/>
      <c r="H847" s="14"/>
      <c r="I847" s="14"/>
      <c r="J847" s="15"/>
      <c r="K847" s="15"/>
      <c r="O847" s="16"/>
    </row>
    <row r="848" spans="1:15" ht="15.75" customHeight="1" x14ac:dyDescent="0.2">
      <c r="A848" s="10"/>
      <c r="H848" s="14"/>
      <c r="I848" s="14"/>
      <c r="J848" s="15"/>
      <c r="K848" s="15"/>
      <c r="O848" s="16"/>
    </row>
    <row r="849" spans="1:15" ht="15.75" customHeight="1" x14ac:dyDescent="0.2">
      <c r="A849" s="10"/>
      <c r="H849" s="14"/>
      <c r="I849" s="14"/>
      <c r="J849" s="15"/>
      <c r="K849" s="15"/>
      <c r="O849" s="16"/>
    </row>
    <row r="850" spans="1:15" ht="15.75" customHeight="1" x14ac:dyDescent="0.2">
      <c r="A850" s="10"/>
      <c r="H850" s="14"/>
      <c r="I850" s="14"/>
      <c r="J850" s="15"/>
      <c r="K850" s="15"/>
      <c r="O850" s="16"/>
    </row>
    <row r="851" spans="1:15" ht="15.75" customHeight="1" x14ac:dyDescent="0.2">
      <c r="A851" s="10"/>
      <c r="H851" s="14"/>
      <c r="I851" s="14"/>
      <c r="J851" s="15"/>
      <c r="K851" s="15"/>
      <c r="O851" s="16"/>
    </row>
    <row r="852" spans="1:15" ht="15.75" customHeight="1" x14ac:dyDescent="0.2">
      <c r="A852" s="10"/>
      <c r="H852" s="14"/>
      <c r="I852" s="14"/>
      <c r="J852" s="15"/>
      <c r="K852" s="15"/>
      <c r="O852" s="16"/>
    </row>
    <row r="853" spans="1:15" ht="15.75" customHeight="1" x14ac:dyDescent="0.2">
      <c r="A853" s="10"/>
      <c r="H853" s="14"/>
      <c r="I853" s="14"/>
      <c r="J853" s="15"/>
      <c r="K853" s="15"/>
      <c r="O853" s="16"/>
    </row>
    <row r="854" spans="1:15" ht="15.75" customHeight="1" x14ac:dyDescent="0.2">
      <c r="A854" s="10"/>
      <c r="H854" s="14"/>
      <c r="I854" s="14"/>
      <c r="J854" s="15"/>
      <c r="K854" s="15"/>
      <c r="O854" s="16"/>
    </row>
    <row r="855" spans="1:15" ht="15.75" customHeight="1" x14ac:dyDescent="0.2">
      <c r="A855" s="10"/>
      <c r="H855" s="14"/>
      <c r="I855" s="14"/>
      <c r="J855" s="15"/>
      <c r="K855" s="15"/>
      <c r="O855" s="16"/>
    </row>
    <row r="856" spans="1:15" ht="15.75" customHeight="1" x14ac:dyDescent="0.2">
      <c r="A856" s="10"/>
      <c r="H856" s="14"/>
      <c r="I856" s="14"/>
      <c r="J856" s="15"/>
      <c r="K856" s="15"/>
      <c r="O856" s="16"/>
    </row>
    <row r="857" spans="1:15" ht="15.75" customHeight="1" x14ac:dyDescent="0.2">
      <c r="A857" s="10"/>
      <c r="H857" s="14"/>
      <c r="I857" s="14"/>
      <c r="J857" s="15"/>
      <c r="K857" s="15"/>
      <c r="O857" s="16"/>
    </row>
    <row r="858" spans="1:15" ht="15.75" customHeight="1" x14ac:dyDescent="0.2">
      <c r="A858" s="10"/>
      <c r="H858" s="14"/>
      <c r="I858" s="14"/>
      <c r="J858" s="15"/>
      <c r="K858" s="15"/>
      <c r="O858" s="16"/>
    </row>
    <row r="859" spans="1:15" ht="15.75" customHeight="1" x14ac:dyDescent="0.2">
      <c r="A859" s="10"/>
      <c r="H859" s="14"/>
      <c r="I859" s="14"/>
      <c r="J859" s="15"/>
      <c r="K859" s="15"/>
      <c r="O859" s="16"/>
    </row>
    <row r="860" spans="1:15" ht="15.75" customHeight="1" x14ac:dyDescent="0.2">
      <c r="A860" s="10"/>
      <c r="H860" s="14"/>
      <c r="I860" s="14"/>
      <c r="J860" s="15"/>
      <c r="K860" s="15"/>
      <c r="O860" s="16"/>
    </row>
    <row r="861" spans="1:15" ht="15.75" customHeight="1" x14ac:dyDescent="0.2">
      <c r="A861" s="10"/>
      <c r="H861" s="14"/>
      <c r="I861" s="14"/>
      <c r="J861" s="15"/>
      <c r="K861" s="15"/>
      <c r="O861" s="16"/>
    </row>
    <row r="862" spans="1:15" ht="15.75" customHeight="1" x14ac:dyDescent="0.2">
      <c r="A862" s="10"/>
      <c r="H862" s="14"/>
      <c r="I862" s="14"/>
      <c r="J862" s="15"/>
      <c r="K862" s="15"/>
      <c r="O862" s="16"/>
    </row>
    <row r="863" spans="1:15" ht="15.75" customHeight="1" x14ac:dyDescent="0.2">
      <c r="A863" s="10"/>
      <c r="H863" s="14"/>
      <c r="I863" s="14"/>
      <c r="J863" s="15"/>
      <c r="K863" s="15"/>
      <c r="O863" s="16"/>
    </row>
    <row r="864" spans="1:15" ht="15.75" customHeight="1" x14ac:dyDescent="0.2">
      <c r="A864" s="10"/>
      <c r="H864" s="14"/>
      <c r="I864" s="14"/>
      <c r="J864" s="15"/>
      <c r="K864" s="15"/>
      <c r="O864" s="16"/>
    </row>
    <row r="865" spans="1:15" ht="15.75" customHeight="1" x14ac:dyDescent="0.2">
      <c r="A865" s="10"/>
      <c r="H865" s="14"/>
      <c r="I865" s="14"/>
      <c r="J865" s="15"/>
      <c r="K865" s="15"/>
      <c r="O865" s="16"/>
    </row>
    <row r="866" spans="1:15" ht="15.75" customHeight="1" x14ac:dyDescent="0.2">
      <c r="A866" s="10"/>
      <c r="H866" s="14"/>
      <c r="I866" s="14"/>
      <c r="J866" s="15"/>
      <c r="K866" s="15"/>
      <c r="O866" s="16"/>
    </row>
    <row r="867" spans="1:15" ht="15.75" customHeight="1" x14ac:dyDescent="0.2">
      <c r="A867" s="10"/>
      <c r="H867" s="14"/>
      <c r="I867" s="14"/>
      <c r="J867" s="15"/>
      <c r="K867" s="15"/>
      <c r="O867" s="16"/>
    </row>
    <row r="868" spans="1:15" ht="15.75" customHeight="1" x14ac:dyDescent="0.2">
      <c r="A868" s="10"/>
      <c r="H868" s="14"/>
      <c r="I868" s="14"/>
      <c r="J868" s="15"/>
      <c r="K868" s="15"/>
      <c r="O868" s="16"/>
    </row>
    <row r="869" spans="1:15" ht="15.75" customHeight="1" x14ac:dyDescent="0.2">
      <c r="A869" s="10"/>
      <c r="H869" s="14"/>
      <c r="I869" s="14"/>
      <c r="J869" s="15"/>
      <c r="K869" s="15"/>
      <c r="O869" s="16"/>
    </row>
    <row r="870" spans="1:15" ht="15.75" customHeight="1" x14ac:dyDescent="0.2">
      <c r="A870" s="10"/>
      <c r="H870" s="14"/>
      <c r="I870" s="14"/>
      <c r="J870" s="15"/>
      <c r="K870" s="15"/>
      <c r="O870" s="16"/>
    </row>
    <row r="871" spans="1:15" ht="15.75" customHeight="1" x14ac:dyDescent="0.2">
      <c r="A871" s="10"/>
      <c r="H871" s="14"/>
      <c r="I871" s="14"/>
      <c r="J871" s="15"/>
      <c r="K871" s="15"/>
      <c r="O871" s="16"/>
    </row>
    <row r="872" spans="1:15" ht="15.75" customHeight="1" x14ac:dyDescent="0.2">
      <c r="A872" s="10"/>
      <c r="H872" s="14"/>
      <c r="I872" s="14"/>
      <c r="J872" s="15"/>
      <c r="K872" s="15"/>
      <c r="O872" s="16"/>
    </row>
    <row r="873" spans="1:15" ht="15.75" customHeight="1" x14ac:dyDescent="0.2">
      <c r="A873" s="10"/>
      <c r="H873" s="14"/>
      <c r="I873" s="14"/>
      <c r="J873" s="15"/>
      <c r="K873" s="15"/>
      <c r="O873" s="16"/>
    </row>
    <row r="874" spans="1:15" ht="15.75" customHeight="1" x14ac:dyDescent="0.2">
      <c r="A874" s="10"/>
      <c r="H874" s="14"/>
      <c r="I874" s="14"/>
      <c r="J874" s="15"/>
      <c r="K874" s="15"/>
      <c r="O874" s="16"/>
    </row>
    <row r="875" spans="1:15" ht="15.75" customHeight="1" x14ac:dyDescent="0.2">
      <c r="A875" s="10"/>
      <c r="H875" s="14"/>
      <c r="I875" s="14"/>
      <c r="J875" s="15"/>
      <c r="K875" s="15"/>
      <c r="O875" s="16"/>
    </row>
    <row r="876" spans="1:15" ht="15.75" customHeight="1" x14ac:dyDescent="0.2">
      <c r="A876" s="10"/>
      <c r="H876" s="14"/>
      <c r="I876" s="14"/>
      <c r="J876" s="15"/>
      <c r="K876" s="15"/>
      <c r="O876" s="16"/>
    </row>
    <row r="877" spans="1:15" ht="15.75" customHeight="1" x14ac:dyDescent="0.2">
      <c r="A877" s="10"/>
      <c r="H877" s="14"/>
      <c r="I877" s="14"/>
      <c r="J877" s="15"/>
      <c r="K877" s="15"/>
      <c r="O877" s="16"/>
    </row>
    <row r="878" spans="1:15" ht="15.75" customHeight="1" x14ac:dyDescent="0.2">
      <c r="A878" s="10"/>
      <c r="H878" s="14"/>
      <c r="I878" s="14"/>
      <c r="J878" s="15"/>
      <c r="K878" s="15"/>
      <c r="O878" s="16"/>
    </row>
    <row r="879" spans="1:15" ht="15.75" customHeight="1" x14ac:dyDescent="0.2">
      <c r="A879" s="10"/>
      <c r="H879" s="14"/>
      <c r="I879" s="14"/>
      <c r="J879" s="15"/>
      <c r="K879" s="15"/>
      <c r="O879" s="16"/>
    </row>
    <row r="880" spans="1:15" ht="15.75" customHeight="1" x14ac:dyDescent="0.2">
      <c r="A880" s="10"/>
      <c r="H880" s="14"/>
      <c r="I880" s="14"/>
      <c r="J880" s="15"/>
      <c r="K880" s="15"/>
      <c r="O880" s="16"/>
    </row>
    <row r="881" spans="1:15" ht="15.75" customHeight="1" x14ac:dyDescent="0.2">
      <c r="A881" s="10"/>
      <c r="H881" s="14"/>
      <c r="I881" s="14"/>
      <c r="J881" s="15"/>
      <c r="K881" s="15"/>
      <c r="O881" s="16"/>
    </row>
    <row r="882" spans="1:15" ht="15.75" customHeight="1" x14ac:dyDescent="0.2">
      <c r="A882" s="10"/>
      <c r="H882" s="14"/>
      <c r="I882" s="14"/>
      <c r="J882" s="15"/>
      <c r="K882" s="15"/>
      <c r="O882" s="16"/>
    </row>
    <row r="883" spans="1:15" ht="15.75" customHeight="1" x14ac:dyDescent="0.2">
      <c r="A883" s="10"/>
      <c r="H883" s="14"/>
      <c r="I883" s="14"/>
      <c r="J883" s="15"/>
      <c r="K883" s="15"/>
      <c r="O883" s="16"/>
    </row>
    <row r="884" spans="1:15" ht="15.75" customHeight="1" x14ac:dyDescent="0.2">
      <c r="A884" s="10"/>
      <c r="H884" s="14"/>
      <c r="I884" s="14"/>
      <c r="J884" s="15"/>
      <c r="K884" s="15"/>
      <c r="O884" s="16"/>
    </row>
    <row r="885" spans="1:15" ht="15.75" customHeight="1" x14ac:dyDescent="0.2">
      <c r="A885" s="10"/>
      <c r="H885" s="14"/>
      <c r="I885" s="14"/>
      <c r="J885" s="15"/>
      <c r="K885" s="15"/>
      <c r="O885" s="16"/>
    </row>
    <row r="886" spans="1:15" ht="15.75" customHeight="1" x14ac:dyDescent="0.2">
      <c r="A886" s="10"/>
      <c r="H886" s="14"/>
      <c r="I886" s="14"/>
      <c r="J886" s="15"/>
      <c r="K886" s="15"/>
      <c r="O886" s="16"/>
    </row>
    <row r="887" spans="1:15" ht="15.75" customHeight="1" x14ac:dyDescent="0.2">
      <c r="A887" s="10"/>
      <c r="H887" s="14"/>
      <c r="I887" s="14"/>
      <c r="J887" s="15"/>
      <c r="K887" s="15"/>
      <c r="O887" s="16"/>
    </row>
    <row r="888" spans="1:15" ht="15.75" customHeight="1" x14ac:dyDescent="0.2">
      <c r="A888" s="10"/>
      <c r="H888" s="14"/>
      <c r="I888" s="14"/>
      <c r="J888" s="15"/>
      <c r="K888" s="15"/>
      <c r="O888" s="16"/>
    </row>
    <row r="889" spans="1:15" ht="15.75" customHeight="1" x14ac:dyDescent="0.2">
      <c r="A889" s="10"/>
      <c r="H889" s="14"/>
      <c r="I889" s="14"/>
      <c r="J889" s="15"/>
      <c r="K889" s="15"/>
      <c r="O889" s="16"/>
    </row>
    <row r="890" spans="1:15" ht="15.75" customHeight="1" x14ac:dyDescent="0.2">
      <c r="A890" s="10"/>
      <c r="H890" s="14"/>
      <c r="I890" s="14"/>
      <c r="J890" s="15"/>
      <c r="K890" s="15"/>
      <c r="O890" s="16"/>
    </row>
    <row r="891" spans="1:15" ht="15.75" customHeight="1" x14ac:dyDescent="0.2">
      <c r="A891" s="10"/>
      <c r="H891" s="14"/>
      <c r="I891" s="14"/>
      <c r="J891" s="15"/>
      <c r="K891" s="15"/>
      <c r="O891" s="16"/>
    </row>
    <row r="892" spans="1:15" ht="15.75" customHeight="1" x14ac:dyDescent="0.2">
      <c r="A892" s="10"/>
      <c r="H892" s="14"/>
      <c r="I892" s="14"/>
      <c r="J892" s="15"/>
      <c r="K892" s="15"/>
      <c r="O892" s="16"/>
    </row>
    <row r="893" spans="1:15" ht="15.75" customHeight="1" x14ac:dyDescent="0.2">
      <c r="A893" s="10"/>
      <c r="H893" s="14"/>
      <c r="I893" s="14"/>
      <c r="J893" s="15"/>
      <c r="K893" s="15"/>
      <c r="O893" s="16"/>
    </row>
    <row r="894" spans="1:15" ht="15.75" customHeight="1" x14ac:dyDescent="0.2">
      <c r="A894" s="10"/>
      <c r="H894" s="14"/>
      <c r="I894" s="14"/>
      <c r="J894" s="15"/>
      <c r="K894" s="15"/>
      <c r="O894" s="16"/>
    </row>
    <row r="895" spans="1:15" ht="15.75" customHeight="1" x14ac:dyDescent="0.2">
      <c r="A895" s="10"/>
      <c r="H895" s="14"/>
      <c r="I895" s="14"/>
      <c r="J895" s="15"/>
      <c r="K895" s="15"/>
      <c r="O895" s="16"/>
    </row>
    <row r="896" spans="1:15" ht="15.75" customHeight="1" x14ac:dyDescent="0.2">
      <c r="A896" s="10"/>
      <c r="H896" s="14"/>
      <c r="I896" s="14"/>
      <c r="J896" s="15"/>
      <c r="K896" s="15"/>
      <c r="O896" s="16"/>
    </row>
    <row r="897" spans="1:15" ht="15.75" customHeight="1" x14ac:dyDescent="0.2">
      <c r="A897" s="10"/>
      <c r="H897" s="14"/>
      <c r="I897" s="14"/>
      <c r="J897" s="15"/>
      <c r="K897" s="15"/>
      <c r="O897" s="16"/>
    </row>
    <row r="898" spans="1:15" ht="15.75" customHeight="1" x14ac:dyDescent="0.2">
      <c r="A898" s="10"/>
      <c r="H898" s="14"/>
      <c r="I898" s="14"/>
      <c r="J898" s="15"/>
      <c r="K898" s="15"/>
      <c r="O898" s="16"/>
    </row>
    <row r="899" spans="1:15" ht="15.75" customHeight="1" x14ac:dyDescent="0.2">
      <c r="A899" s="10"/>
      <c r="H899" s="14"/>
      <c r="I899" s="14"/>
      <c r="J899" s="15"/>
      <c r="K899" s="15"/>
      <c r="O899" s="16"/>
    </row>
    <row r="900" spans="1:15" ht="15.75" customHeight="1" x14ac:dyDescent="0.2">
      <c r="A900" s="10"/>
      <c r="H900" s="14"/>
      <c r="I900" s="14"/>
      <c r="J900" s="15"/>
      <c r="K900" s="15"/>
      <c r="O900" s="16"/>
    </row>
    <row r="901" spans="1:15" ht="15.75" customHeight="1" x14ac:dyDescent="0.2">
      <c r="A901" s="10"/>
      <c r="H901" s="14"/>
      <c r="I901" s="14"/>
      <c r="J901" s="15"/>
      <c r="K901" s="15"/>
      <c r="O901" s="16"/>
    </row>
    <row r="902" spans="1:15" ht="15.75" customHeight="1" x14ac:dyDescent="0.2">
      <c r="A902" s="10"/>
      <c r="H902" s="14"/>
      <c r="I902" s="14"/>
      <c r="J902" s="15"/>
      <c r="K902" s="15"/>
      <c r="O902" s="16"/>
    </row>
    <row r="903" spans="1:15" ht="15.75" customHeight="1" x14ac:dyDescent="0.2">
      <c r="A903" s="10"/>
      <c r="H903" s="14"/>
      <c r="I903" s="14"/>
      <c r="J903" s="15"/>
      <c r="K903" s="15"/>
      <c r="O903" s="16"/>
    </row>
    <row r="904" spans="1:15" ht="15.75" customHeight="1" x14ac:dyDescent="0.2">
      <c r="A904" s="10"/>
      <c r="H904" s="14"/>
      <c r="I904" s="14"/>
      <c r="J904" s="15"/>
      <c r="K904" s="15"/>
      <c r="O904" s="16"/>
    </row>
    <row r="905" spans="1:15" ht="15.75" customHeight="1" x14ac:dyDescent="0.2">
      <c r="A905" s="10"/>
      <c r="H905" s="14"/>
      <c r="I905" s="14"/>
      <c r="J905" s="15"/>
      <c r="K905" s="15"/>
      <c r="O905" s="16"/>
    </row>
    <row r="906" spans="1:15" ht="15.75" customHeight="1" x14ac:dyDescent="0.2">
      <c r="A906" s="10"/>
      <c r="H906" s="14"/>
      <c r="I906" s="14"/>
      <c r="J906" s="15"/>
      <c r="K906" s="15"/>
      <c r="O906" s="16"/>
    </row>
    <row r="907" spans="1:15" ht="15.75" customHeight="1" x14ac:dyDescent="0.2">
      <c r="A907" s="10"/>
      <c r="H907" s="14"/>
      <c r="I907" s="14"/>
      <c r="J907" s="15"/>
      <c r="K907" s="15"/>
      <c r="O907" s="16"/>
    </row>
    <row r="908" spans="1:15" ht="15.75" customHeight="1" x14ac:dyDescent="0.2">
      <c r="A908" s="10"/>
      <c r="H908" s="14"/>
      <c r="I908" s="14"/>
      <c r="J908" s="15"/>
      <c r="K908" s="15"/>
      <c r="O908" s="16"/>
    </row>
    <row r="909" spans="1:15" ht="15.75" customHeight="1" x14ac:dyDescent="0.2">
      <c r="A909" s="10"/>
      <c r="H909" s="14"/>
      <c r="I909" s="14"/>
      <c r="J909" s="15"/>
      <c r="K909" s="15"/>
      <c r="O909" s="16"/>
    </row>
    <row r="910" spans="1:15" ht="15.75" customHeight="1" x14ac:dyDescent="0.2">
      <c r="A910" s="10"/>
      <c r="H910" s="14"/>
      <c r="I910" s="14"/>
      <c r="J910" s="15"/>
      <c r="K910" s="15"/>
      <c r="O910" s="16"/>
    </row>
    <row r="911" spans="1:15" ht="15.75" customHeight="1" x14ac:dyDescent="0.2">
      <c r="A911" s="10"/>
      <c r="H911" s="14"/>
      <c r="I911" s="14"/>
      <c r="J911" s="15"/>
      <c r="K911" s="15"/>
      <c r="O911" s="16"/>
    </row>
    <row r="912" spans="1:15" ht="15.75" customHeight="1" x14ac:dyDescent="0.2">
      <c r="A912" s="10"/>
      <c r="H912" s="14"/>
      <c r="I912" s="14"/>
      <c r="J912" s="15"/>
      <c r="K912" s="15"/>
      <c r="O912" s="16"/>
    </row>
    <row r="913" spans="1:15" ht="15.75" customHeight="1" x14ac:dyDescent="0.2">
      <c r="A913" s="10"/>
      <c r="H913" s="14"/>
      <c r="I913" s="14"/>
      <c r="J913" s="15"/>
      <c r="K913" s="15"/>
      <c r="O913" s="16"/>
    </row>
    <row r="914" spans="1:15" ht="15.75" customHeight="1" x14ac:dyDescent="0.2">
      <c r="A914" s="10"/>
      <c r="H914" s="14"/>
      <c r="I914" s="14"/>
      <c r="J914" s="15"/>
      <c r="K914" s="15"/>
      <c r="O914" s="16"/>
    </row>
    <row r="915" spans="1:15" ht="15.75" customHeight="1" x14ac:dyDescent="0.2">
      <c r="A915" s="10"/>
      <c r="H915" s="14"/>
      <c r="I915" s="14"/>
      <c r="J915" s="15"/>
      <c r="K915" s="15"/>
      <c r="O915" s="16"/>
    </row>
    <row r="916" spans="1:15" ht="15.75" customHeight="1" x14ac:dyDescent="0.2">
      <c r="A916" s="10"/>
      <c r="H916" s="14"/>
      <c r="I916" s="14"/>
      <c r="J916" s="15"/>
      <c r="K916" s="15"/>
      <c r="O916" s="16"/>
    </row>
    <row r="917" spans="1:15" ht="15.75" customHeight="1" x14ac:dyDescent="0.2">
      <c r="A917" s="10"/>
      <c r="H917" s="14"/>
      <c r="I917" s="14"/>
      <c r="J917" s="15"/>
      <c r="K917" s="15"/>
      <c r="O917" s="16"/>
    </row>
    <row r="918" spans="1:15" ht="15.75" customHeight="1" x14ac:dyDescent="0.2">
      <c r="A918" s="10"/>
      <c r="H918" s="14"/>
      <c r="I918" s="14"/>
      <c r="J918" s="15"/>
      <c r="K918" s="15"/>
      <c r="O918" s="16"/>
    </row>
    <row r="919" spans="1:15" ht="15.75" customHeight="1" x14ac:dyDescent="0.2">
      <c r="A919" s="10"/>
      <c r="H919" s="14"/>
      <c r="I919" s="14"/>
      <c r="J919" s="15"/>
      <c r="K919" s="15"/>
      <c r="O919" s="16"/>
    </row>
    <row r="920" spans="1:15" ht="15.75" customHeight="1" x14ac:dyDescent="0.2">
      <c r="A920" s="10"/>
      <c r="H920" s="14"/>
      <c r="I920" s="14"/>
      <c r="J920" s="15"/>
      <c r="K920" s="15"/>
      <c r="O920" s="16"/>
    </row>
    <row r="921" spans="1:15" ht="15.75" customHeight="1" x14ac:dyDescent="0.2">
      <c r="A921" s="10"/>
      <c r="H921" s="14"/>
      <c r="I921" s="14"/>
      <c r="J921" s="15"/>
      <c r="K921" s="15"/>
      <c r="O921" s="16"/>
    </row>
    <row r="922" spans="1:15" ht="15.75" customHeight="1" x14ac:dyDescent="0.2">
      <c r="A922" s="10"/>
      <c r="H922" s="14"/>
      <c r="I922" s="14"/>
      <c r="J922" s="15"/>
      <c r="K922" s="15"/>
      <c r="O922" s="16"/>
    </row>
    <row r="923" spans="1:15" ht="15.75" customHeight="1" x14ac:dyDescent="0.2">
      <c r="A923" s="10"/>
      <c r="H923" s="14"/>
      <c r="I923" s="14"/>
      <c r="J923" s="15"/>
      <c r="K923" s="15"/>
      <c r="O923" s="16"/>
    </row>
    <row r="924" spans="1:15" ht="15.75" customHeight="1" x14ac:dyDescent="0.2">
      <c r="A924" s="10"/>
      <c r="H924" s="14"/>
      <c r="I924" s="14"/>
      <c r="J924" s="15"/>
      <c r="K924" s="15"/>
      <c r="O924" s="16"/>
    </row>
    <row r="925" spans="1:15" ht="15.75" customHeight="1" x14ac:dyDescent="0.2">
      <c r="A925" s="10"/>
      <c r="H925" s="14"/>
      <c r="I925" s="14"/>
      <c r="J925" s="15"/>
      <c r="K925" s="15"/>
      <c r="O925" s="16"/>
    </row>
    <row r="926" spans="1:15" ht="15.75" customHeight="1" x14ac:dyDescent="0.2">
      <c r="A926" s="10"/>
      <c r="H926" s="14"/>
      <c r="I926" s="14"/>
      <c r="J926" s="15"/>
      <c r="K926" s="15"/>
      <c r="O926" s="16"/>
    </row>
    <row r="927" spans="1:15" ht="15.75" customHeight="1" x14ac:dyDescent="0.2">
      <c r="A927" s="10"/>
      <c r="H927" s="14"/>
      <c r="I927" s="14"/>
      <c r="J927" s="15"/>
      <c r="K927" s="15"/>
      <c r="O927" s="16"/>
    </row>
    <row r="928" spans="1:15" ht="15.75" customHeight="1" x14ac:dyDescent="0.2">
      <c r="A928" s="10"/>
      <c r="H928" s="14"/>
      <c r="I928" s="14"/>
      <c r="J928" s="15"/>
      <c r="K928" s="15"/>
      <c r="O928" s="16"/>
    </row>
    <row r="929" spans="1:15" ht="15.75" customHeight="1" x14ac:dyDescent="0.2">
      <c r="A929" s="10"/>
      <c r="H929" s="14"/>
      <c r="I929" s="14"/>
      <c r="J929" s="15"/>
      <c r="K929" s="15"/>
      <c r="O929" s="16"/>
    </row>
    <row r="930" spans="1:15" ht="15.75" customHeight="1" x14ac:dyDescent="0.2">
      <c r="A930" s="10"/>
      <c r="H930" s="14"/>
      <c r="I930" s="14"/>
      <c r="J930" s="15"/>
      <c r="K930" s="15"/>
      <c r="O930" s="16"/>
    </row>
    <row r="931" spans="1:15" ht="15.75" customHeight="1" x14ac:dyDescent="0.2">
      <c r="A931" s="10"/>
      <c r="H931" s="14"/>
      <c r="I931" s="14"/>
      <c r="J931" s="15"/>
      <c r="K931" s="15"/>
      <c r="O931" s="16"/>
    </row>
    <row r="932" spans="1:15" ht="15.75" customHeight="1" x14ac:dyDescent="0.2">
      <c r="A932" s="10"/>
      <c r="H932" s="14"/>
      <c r="I932" s="14"/>
      <c r="J932" s="15"/>
      <c r="K932" s="15"/>
      <c r="O932" s="16"/>
    </row>
    <row r="933" spans="1:15" ht="15.75" customHeight="1" x14ac:dyDescent="0.2">
      <c r="A933" s="10"/>
      <c r="H933" s="14"/>
      <c r="I933" s="14"/>
      <c r="J933" s="15"/>
      <c r="K933" s="15"/>
      <c r="O933" s="16"/>
    </row>
    <row r="934" spans="1:15" ht="15.75" customHeight="1" x14ac:dyDescent="0.2">
      <c r="A934" s="10"/>
      <c r="H934" s="14"/>
      <c r="I934" s="14"/>
      <c r="J934" s="15"/>
      <c r="K934" s="15"/>
      <c r="O934" s="16"/>
    </row>
    <row r="935" spans="1:15" ht="15.75" customHeight="1" x14ac:dyDescent="0.2">
      <c r="A935" s="10"/>
      <c r="H935" s="14"/>
      <c r="I935" s="14"/>
      <c r="J935" s="15"/>
      <c r="K935" s="15"/>
      <c r="O935" s="16"/>
    </row>
    <row r="936" spans="1:15" ht="15.75" customHeight="1" x14ac:dyDescent="0.2">
      <c r="A936" s="10"/>
      <c r="H936" s="14"/>
      <c r="I936" s="14"/>
      <c r="J936" s="15"/>
      <c r="K936" s="15"/>
      <c r="O936" s="16"/>
    </row>
    <row r="937" spans="1:15" ht="15.75" customHeight="1" x14ac:dyDescent="0.2">
      <c r="A937" s="10"/>
      <c r="H937" s="14"/>
      <c r="I937" s="14"/>
      <c r="J937" s="15"/>
      <c r="K937" s="15"/>
      <c r="O937" s="16"/>
    </row>
    <row r="938" spans="1:15" ht="15.75" customHeight="1" x14ac:dyDescent="0.2">
      <c r="A938" s="10"/>
      <c r="H938" s="14"/>
      <c r="I938" s="14"/>
      <c r="J938" s="15"/>
      <c r="K938" s="15"/>
      <c r="O938" s="16"/>
    </row>
    <row r="939" spans="1:15" ht="15.75" customHeight="1" x14ac:dyDescent="0.2">
      <c r="A939" s="10"/>
      <c r="H939" s="14"/>
      <c r="I939" s="14"/>
      <c r="J939" s="15"/>
      <c r="K939" s="15"/>
      <c r="O939" s="16"/>
    </row>
    <row r="940" spans="1:15" ht="15.75" customHeight="1" x14ac:dyDescent="0.2">
      <c r="A940" s="10"/>
      <c r="H940" s="14"/>
      <c r="I940" s="14"/>
      <c r="J940" s="15"/>
      <c r="K940" s="15"/>
      <c r="O940" s="16"/>
    </row>
    <row r="941" spans="1:15" ht="15.75" customHeight="1" x14ac:dyDescent="0.2">
      <c r="A941" s="10"/>
      <c r="H941" s="14"/>
      <c r="I941" s="14"/>
      <c r="J941" s="15"/>
      <c r="K941" s="15"/>
      <c r="O941" s="16"/>
    </row>
    <row r="942" spans="1:15" ht="15.75" customHeight="1" x14ac:dyDescent="0.2">
      <c r="A942" s="10"/>
      <c r="H942" s="14"/>
      <c r="I942" s="14"/>
      <c r="J942" s="15"/>
      <c r="K942" s="15"/>
      <c r="O942" s="16"/>
    </row>
    <row r="943" spans="1:15" ht="15.75" customHeight="1" x14ac:dyDescent="0.2">
      <c r="A943" s="10"/>
      <c r="H943" s="14"/>
      <c r="I943" s="14"/>
      <c r="J943" s="15"/>
      <c r="K943" s="15"/>
      <c r="O943" s="16"/>
    </row>
    <row r="944" spans="1:15" ht="15.75" customHeight="1" x14ac:dyDescent="0.2">
      <c r="A944" s="10"/>
      <c r="H944" s="14"/>
      <c r="I944" s="14"/>
      <c r="J944" s="15"/>
      <c r="K944" s="15"/>
      <c r="O944" s="16"/>
    </row>
    <row r="945" spans="1:15" ht="15.75" customHeight="1" x14ac:dyDescent="0.2">
      <c r="A945" s="10"/>
      <c r="H945" s="14"/>
      <c r="I945" s="14"/>
      <c r="J945" s="15"/>
      <c r="K945" s="15"/>
      <c r="O945" s="16"/>
    </row>
    <row r="946" spans="1:15" ht="15.75" customHeight="1" x14ac:dyDescent="0.2">
      <c r="A946" s="10"/>
      <c r="H946" s="14"/>
      <c r="I946" s="14"/>
      <c r="J946" s="15"/>
      <c r="K946" s="15"/>
      <c r="O946" s="16"/>
    </row>
    <row r="947" spans="1:15" ht="15.75" customHeight="1" x14ac:dyDescent="0.2">
      <c r="A947" s="10"/>
      <c r="H947" s="14"/>
      <c r="I947" s="14"/>
      <c r="J947" s="15"/>
      <c r="K947" s="15"/>
      <c r="O947" s="16"/>
    </row>
    <row r="948" spans="1:15" ht="15.75" customHeight="1" x14ac:dyDescent="0.2">
      <c r="A948" s="10"/>
      <c r="H948" s="14"/>
      <c r="I948" s="14"/>
      <c r="J948" s="15"/>
      <c r="K948" s="15"/>
      <c r="O948" s="16"/>
    </row>
    <row r="949" spans="1:15" ht="15.75" customHeight="1" x14ac:dyDescent="0.2">
      <c r="A949" s="10"/>
      <c r="H949" s="14"/>
      <c r="I949" s="14"/>
      <c r="J949" s="15"/>
      <c r="K949" s="15"/>
      <c r="O949" s="16"/>
    </row>
    <row r="950" spans="1:15" ht="15.75" customHeight="1" x14ac:dyDescent="0.2">
      <c r="A950" s="10"/>
      <c r="H950" s="14"/>
      <c r="I950" s="14"/>
      <c r="J950" s="15"/>
      <c r="K950" s="15"/>
      <c r="O950" s="16"/>
    </row>
    <row r="951" spans="1:15" ht="15.75" customHeight="1" x14ac:dyDescent="0.2">
      <c r="A951" s="10"/>
      <c r="H951" s="14"/>
      <c r="I951" s="14"/>
      <c r="J951" s="15"/>
      <c r="K951" s="15"/>
      <c r="O951" s="16"/>
    </row>
    <row r="952" spans="1:15" ht="15.75" customHeight="1" x14ac:dyDescent="0.2">
      <c r="A952" s="10"/>
      <c r="H952" s="14"/>
      <c r="I952" s="14"/>
      <c r="J952" s="15"/>
      <c r="K952" s="15"/>
      <c r="O952" s="16"/>
    </row>
    <row r="953" spans="1:15" ht="15.75" customHeight="1" x14ac:dyDescent="0.2">
      <c r="A953" s="10"/>
      <c r="H953" s="14"/>
      <c r="I953" s="14"/>
      <c r="J953" s="15"/>
      <c r="K953" s="15"/>
      <c r="O953" s="16"/>
    </row>
    <row r="954" spans="1:15" ht="15.75" customHeight="1" x14ac:dyDescent="0.2">
      <c r="A954" s="10"/>
      <c r="H954" s="14"/>
      <c r="I954" s="14"/>
      <c r="J954" s="15"/>
      <c r="K954" s="15"/>
      <c r="O954" s="16"/>
    </row>
    <row r="955" spans="1:15" ht="15.75" customHeight="1" x14ac:dyDescent="0.2">
      <c r="A955" s="10"/>
      <c r="H955" s="14"/>
      <c r="I955" s="14"/>
      <c r="J955" s="15"/>
      <c r="K955" s="15"/>
      <c r="O955" s="16"/>
    </row>
    <row r="956" spans="1:15" ht="15.75" customHeight="1" x14ac:dyDescent="0.2">
      <c r="A956" s="10"/>
      <c r="H956" s="14"/>
      <c r="I956" s="14"/>
      <c r="J956" s="15"/>
      <c r="K956" s="15"/>
      <c r="O956" s="16"/>
    </row>
    <row r="957" spans="1:15" ht="15.75" customHeight="1" x14ac:dyDescent="0.2">
      <c r="A957" s="10"/>
      <c r="H957" s="14"/>
      <c r="I957" s="14"/>
      <c r="J957" s="15"/>
      <c r="K957" s="15"/>
      <c r="O957" s="16"/>
    </row>
    <row r="958" spans="1:15" ht="15.75" customHeight="1" x14ac:dyDescent="0.2">
      <c r="A958" s="10"/>
      <c r="H958" s="14"/>
      <c r="I958" s="14"/>
      <c r="J958" s="15"/>
      <c r="K958" s="15"/>
      <c r="O958" s="16"/>
    </row>
    <row r="959" spans="1:15" ht="15.75" customHeight="1" x14ac:dyDescent="0.2">
      <c r="A959" s="10"/>
      <c r="H959" s="14"/>
      <c r="I959" s="14"/>
      <c r="J959" s="15"/>
      <c r="K959" s="15"/>
      <c r="O959" s="16"/>
    </row>
    <row r="960" spans="1:15" ht="15.75" customHeight="1" x14ac:dyDescent="0.2">
      <c r="A960" s="10"/>
      <c r="H960" s="14"/>
      <c r="I960" s="14"/>
      <c r="J960" s="15"/>
      <c r="K960" s="15"/>
      <c r="O960" s="16"/>
    </row>
    <row r="961" spans="1:15" ht="15.75" customHeight="1" x14ac:dyDescent="0.2">
      <c r="A961" s="10"/>
      <c r="H961" s="14"/>
      <c r="I961" s="14"/>
      <c r="J961" s="15"/>
      <c r="K961" s="15"/>
      <c r="O961" s="16"/>
    </row>
    <row r="962" spans="1:15" ht="15.75" customHeight="1" x14ac:dyDescent="0.2">
      <c r="A962" s="10"/>
      <c r="H962" s="14"/>
      <c r="I962" s="14"/>
      <c r="J962" s="15"/>
      <c r="K962" s="15"/>
      <c r="O962" s="16"/>
    </row>
    <row r="963" spans="1:15" ht="15.75" customHeight="1" x14ac:dyDescent="0.2">
      <c r="A963" s="10"/>
      <c r="H963" s="14"/>
      <c r="I963" s="14"/>
      <c r="J963" s="15"/>
      <c r="K963" s="15"/>
      <c r="O963" s="16"/>
    </row>
    <row r="964" spans="1:15" ht="15.75" customHeight="1" x14ac:dyDescent="0.2">
      <c r="A964" s="10"/>
      <c r="H964" s="14"/>
      <c r="I964" s="14"/>
      <c r="J964" s="15"/>
      <c r="K964" s="15"/>
      <c r="O964" s="16"/>
    </row>
    <row r="965" spans="1:15" ht="15.75" customHeight="1" x14ac:dyDescent="0.2">
      <c r="A965" s="10"/>
      <c r="H965" s="14"/>
      <c r="I965" s="14"/>
      <c r="J965" s="15"/>
      <c r="K965" s="15"/>
      <c r="O965" s="16"/>
    </row>
    <row r="966" spans="1:15" ht="15.75" customHeight="1" x14ac:dyDescent="0.2">
      <c r="A966" s="10"/>
      <c r="H966" s="14"/>
      <c r="I966" s="14"/>
      <c r="J966" s="15"/>
      <c r="K966" s="15"/>
      <c r="O966" s="16"/>
    </row>
    <row r="967" spans="1:15" ht="15.75" customHeight="1" x14ac:dyDescent="0.2">
      <c r="A967" s="10"/>
      <c r="H967" s="14"/>
      <c r="I967" s="14"/>
      <c r="J967" s="15"/>
      <c r="K967" s="15"/>
      <c r="O967" s="16"/>
    </row>
    <row r="968" spans="1:15" ht="15.75" customHeight="1" x14ac:dyDescent="0.2">
      <c r="A968" s="10"/>
      <c r="H968" s="14"/>
      <c r="I968" s="14"/>
      <c r="J968" s="15"/>
      <c r="K968" s="15"/>
      <c r="O968" s="16"/>
    </row>
    <row r="969" spans="1:15" ht="15.75" customHeight="1" x14ac:dyDescent="0.2">
      <c r="A969" s="10"/>
      <c r="H969" s="14"/>
      <c r="I969" s="14"/>
      <c r="J969" s="15"/>
      <c r="K969" s="15"/>
      <c r="O969" s="16"/>
    </row>
    <row r="970" spans="1:15" ht="15.75" customHeight="1" x14ac:dyDescent="0.2">
      <c r="A970" s="10"/>
      <c r="H970" s="14"/>
      <c r="I970" s="14"/>
      <c r="J970" s="15"/>
      <c r="K970" s="15"/>
      <c r="O970" s="16"/>
    </row>
    <row r="971" spans="1:15" ht="15.75" customHeight="1" x14ac:dyDescent="0.2">
      <c r="A971" s="10"/>
      <c r="H971" s="14"/>
      <c r="I971" s="14"/>
      <c r="J971" s="15"/>
      <c r="K971" s="15"/>
      <c r="O971" s="16"/>
    </row>
    <row r="972" spans="1:15" ht="15.75" customHeight="1" x14ac:dyDescent="0.2">
      <c r="A972" s="10"/>
      <c r="H972" s="14"/>
      <c r="I972" s="14"/>
      <c r="J972" s="15"/>
      <c r="K972" s="15"/>
      <c r="O972" s="16"/>
    </row>
    <row r="973" spans="1:15" ht="15.75" customHeight="1" x14ac:dyDescent="0.2">
      <c r="A973" s="10"/>
      <c r="H973" s="14"/>
      <c r="I973" s="14"/>
      <c r="J973" s="15"/>
      <c r="K973" s="15"/>
      <c r="O973" s="16"/>
    </row>
    <row r="974" spans="1:15" ht="15.75" customHeight="1" x14ac:dyDescent="0.2">
      <c r="A974" s="10"/>
      <c r="H974" s="14"/>
      <c r="I974" s="14"/>
      <c r="J974" s="15"/>
      <c r="K974" s="15"/>
      <c r="O974" s="16"/>
    </row>
    <row r="975" spans="1:15" ht="15.75" customHeight="1" x14ac:dyDescent="0.2">
      <c r="A975" s="10"/>
      <c r="H975" s="14"/>
      <c r="I975" s="14"/>
      <c r="J975" s="15"/>
      <c r="K975" s="15"/>
      <c r="O975" s="16"/>
    </row>
    <row r="976" spans="1:15" ht="15.75" customHeight="1" x14ac:dyDescent="0.2">
      <c r="A976" s="10"/>
      <c r="H976" s="14"/>
      <c r="I976" s="14"/>
      <c r="J976" s="15"/>
      <c r="K976" s="15"/>
      <c r="O976" s="16"/>
    </row>
    <row r="977" spans="1:15" ht="15.75" customHeight="1" x14ac:dyDescent="0.2">
      <c r="A977" s="10"/>
      <c r="H977" s="14"/>
      <c r="I977" s="14"/>
      <c r="J977" s="15"/>
      <c r="K977" s="15"/>
      <c r="O977" s="16"/>
    </row>
    <row r="978" spans="1:15" ht="15.75" customHeight="1" x14ac:dyDescent="0.2">
      <c r="A978" s="10"/>
      <c r="H978" s="14"/>
      <c r="I978" s="14"/>
      <c r="J978" s="15"/>
      <c r="K978" s="15"/>
      <c r="O978" s="16"/>
    </row>
    <row r="979" spans="1:15" ht="15.75" customHeight="1" x14ac:dyDescent="0.2">
      <c r="A979" s="10"/>
      <c r="H979" s="14"/>
      <c r="I979" s="14"/>
      <c r="J979" s="15"/>
      <c r="K979" s="15"/>
      <c r="O979" s="16"/>
    </row>
    <row r="980" spans="1:15" ht="15.75" customHeight="1" x14ac:dyDescent="0.2">
      <c r="A980" s="10"/>
      <c r="H980" s="14"/>
      <c r="I980" s="14"/>
      <c r="J980" s="15"/>
      <c r="K980" s="15"/>
      <c r="O980" s="16"/>
    </row>
    <row r="981" spans="1:15" ht="15.75" customHeight="1" x14ac:dyDescent="0.2">
      <c r="A981" s="10"/>
      <c r="H981" s="14"/>
      <c r="I981" s="14"/>
      <c r="J981" s="15"/>
      <c r="K981" s="15"/>
      <c r="O981" s="16"/>
    </row>
    <row r="982" spans="1:15" ht="15.75" customHeight="1" x14ac:dyDescent="0.2">
      <c r="A982" s="10"/>
      <c r="H982" s="14"/>
      <c r="I982" s="14"/>
      <c r="J982" s="15"/>
      <c r="K982" s="15"/>
      <c r="O982" s="16"/>
    </row>
    <row r="983" spans="1:15" ht="15.75" customHeight="1" x14ac:dyDescent="0.2">
      <c r="A983" s="10"/>
      <c r="H983" s="14"/>
      <c r="I983" s="14"/>
      <c r="J983" s="15"/>
      <c r="K983" s="15"/>
      <c r="O983" s="16"/>
    </row>
    <row r="984" spans="1:15" ht="15.75" customHeight="1" x14ac:dyDescent="0.2">
      <c r="A984" s="10"/>
      <c r="H984" s="14"/>
      <c r="I984" s="14"/>
      <c r="J984" s="15"/>
      <c r="K984" s="15"/>
      <c r="O984" s="16"/>
    </row>
    <row r="985" spans="1:15" ht="15.75" customHeight="1" x14ac:dyDescent="0.2">
      <c r="A985" s="10"/>
      <c r="H985" s="14"/>
      <c r="I985" s="14"/>
      <c r="J985" s="15"/>
      <c r="K985" s="15"/>
      <c r="O985" s="16"/>
    </row>
    <row r="986" spans="1:15" ht="15.75" customHeight="1" x14ac:dyDescent="0.2">
      <c r="A986" s="10"/>
      <c r="H986" s="14"/>
      <c r="I986" s="14"/>
      <c r="J986" s="15"/>
      <c r="K986" s="15"/>
      <c r="O986" s="16"/>
    </row>
    <row r="987" spans="1:15" ht="15.75" customHeight="1" x14ac:dyDescent="0.2">
      <c r="A987" s="10"/>
      <c r="H987" s="14"/>
      <c r="I987" s="14"/>
      <c r="J987" s="15"/>
      <c r="K987" s="15"/>
      <c r="O987" s="16"/>
    </row>
    <row r="988" spans="1:15" ht="15.75" customHeight="1" x14ac:dyDescent="0.2">
      <c r="A988" s="10"/>
      <c r="H988" s="14"/>
      <c r="I988" s="14"/>
      <c r="J988" s="15"/>
      <c r="K988" s="15"/>
      <c r="O988" s="16"/>
    </row>
    <row r="989" spans="1:15" ht="15.75" customHeight="1" x14ac:dyDescent="0.2">
      <c r="A989" s="10"/>
      <c r="H989" s="14"/>
      <c r="I989" s="14"/>
      <c r="J989" s="15"/>
      <c r="K989" s="15"/>
      <c r="O989" s="16"/>
    </row>
    <row r="990" spans="1:15" ht="15.75" customHeight="1" x14ac:dyDescent="0.2">
      <c r="A990" s="10"/>
      <c r="H990" s="14"/>
      <c r="I990" s="14"/>
      <c r="J990" s="15"/>
      <c r="K990" s="15"/>
      <c r="O990" s="16"/>
    </row>
    <row r="991" spans="1:15" ht="15.75" customHeight="1" x14ac:dyDescent="0.2">
      <c r="A991" s="10"/>
      <c r="H991" s="14"/>
      <c r="I991" s="14"/>
      <c r="J991" s="15"/>
      <c r="K991" s="15"/>
      <c r="O991" s="16"/>
    </row>
    <row r="992" spans="1:15" ht="15.75" customHeight="1" x14ac:dyDescent="0.2">
      <c r="A992" s="10"/>
      <c r="H992" s="14"/>
      <c r="I992" s="14"/>
      <c r="J992" s="15"/>
      <c r="K992" s="15"/>
      <c r="O992" s="16"/>
    </row>
    <row r="993" spans="1:15" ht="15.75" customHeight="1" x14ac:dyDescent="0.2">
      <c r="A993" s="10"/>
      <c r="H993" s="14"/>
      <c r="I993" s="14"/>
      <c r="J993" s="15"/>
      <c r="K993" s="15"/>
      <c r="O993" s="16"/>
    </row>
    <row r="994" spans="1:15" ht="15.75" customHeight="1" x14ac:dyDescent="0.2">
      <c r="A994" s="10"/>
      <c r="H994" s="14"/>
      <c r="I994" s="14"/>
      <c r="J994" s="15"/>
      <c r="K994" s="15"/>
      <c r="O994" s="16"/>
    </row>
    <row r="995" spans="1:15" ht="15.75" customHeight="1" x14ac:dyDescent="0.2">
      <c r="A995" s="10"/>
      <c r="H995" s="14"/>
      <c r="I995" s="14"/>
      <c r="J995" s="15"/>
      <c r="K995" s="15"/>
      <c r="O995" s="16"/>
    </row>
    <row r="996" spans="1:15" ht="15.75" customHeight="1" x14ac:dyDescent="0.2">
      <c r="A996" s="10"/>
      <c r="H996" s="14"/>
      <c r="I996" s="14"/>
      <c r="J996" s="15"/>
      <c r="K996" s="15"/>
      <c r="O996" s="16"/>
    </row>
    <row r="997" spans="1:15" ht="15.75" customHeight="1" x14ac:dyDescent="0.2">
      <c r="A997" s="10"/>
      <c r="H997" s="14"/>
      <c r="I997" s="14"/>
      <c r="J997" s="15"/>
      <c r="K997" s="15"/>
      <c r="O997" s="16"/>
    </row>
    <row r="998" spans="1:15" ht="15.75" customHeight="1" x14ac:dyDescent="0.2">
      <c r="A998" s="10"/>
      <c r="H998" s="14"/>
      <c r="I998" s="14"/>
      <c r="J998" s="15"/>
      <c r="K998" s="15"/>
      <c r="O998" s="16"/>
    </row>
    <row r="999" spans="1:15" ht="15.75" customHeight="1" x14ac:dyDescent="0.2">
      <c r="A999" s="10"/>
      <c r="H999" s="14"/>
      <c r="I999" s="14"/>
      <c r="J999" s="15"/>
      <c r="K999" s="15"/>
      <c r="O999" s="16"/>
    </row>
    <row r="1000" spans="1:15" ht="15.75" customHeight="1" x14ac:dyDescent="0.2">
      <c r="A1000" s="10"/>
      <c r="H1000" s="14"/>
      <c r="I1000" s="14"/>
      <c r="J1000" s="15"/>
      <c r="K1000" s="15"/>
      <c r="O1000" s="16"/>
    </row>
    <row r="1001" spans="1:15" ht="15.75" customHeight="1" x14ac:dyDescent="0.2">
      <c r="A1001" s="10"/>
      <c r="H1001" s="14"/>
      <c r="I1001" s="14"/>
      <c r="J1001" s="15"/>
      <c r="K1001" s="15"/>
      <c r="O1001" s="16"/>
    </row>
    <row r="1002" spans="1:15" ht="15.75" customHeight="1" x14ac:dyDescent="0.2">
      <c r="A1002" s="10"/>
      <c r="H1002" s="14"/>
      <c r="I1002" s="14"/>
      <c r="J1002" s="15"/>
      <c r="K1002" s="15"/>
      <c r="O1002" s="16"/>
    </row>
    <row r="1003" spans="1:15" ht="15.75" customHeight="1" x14ac:dyDescent="0.2">
      <c r="A1003" s="10"/>
      <c r="H1003" s="14"/>
      <c r="I1003" s="14"/>
      <c r="J1003" s="15"/>
      <c r="K1003" s="15"/>
      <c r="O1003" s="16"/>
    </row>
    <row r="1004" spans="1:15" ht="15.75" customHeight="1" x14ac:dyDescent="0.2">
      <c r="A1004" s="10"/>
      <c r="H1004" s="14"/>
      <c r="I1004" s="14"/>
      <c r="J1004" s="15"/>
      <c r="K1004" s="15"/>
      <c r="O1004" s="16"/>
    </row>
    <row r="1005" spans="1:15" ht="15.75" customHeight="1" x14ac:dyDescent="0.2">
      <c r="A1005" s="10"/>
      <c r="H1005" s="14"/>
      <c r="I1005" s="14"/>
      <c r="J1005" s="15"/>
      <c r="K1005" s="15"/>
      <c r="O1005" s="16"/>
    </row>
    <row r="1006" spans="1:15" ht="15.75" customHeight="1" x14ac:dyDescent="0.2">
      <c r="A1006" s="10"/>
      <c r="H1006" s="14"/>
      <c r="I1006" s="14"/>
      <c r="J1006" s="15"/>
      <c r="K1006" s="15"/>
      <c r="O1006" s="16"/>
    </row>
    <row r="1007" spans="1:15" ht="15.75" customHeight="1" x14ac:dyDescent="0.2">
      <c r="A1007" s="10"/>
      <c r="H1007" s="14"/>
      <c r="I1007" s="14"/>
      <c r="J1007" s="15"/>
      <c r="K1007" s="15"/>
      <c r="O1007" s="16"/>
    </row>
    <row r="1008" spans="1:15" ht="15.75" customHeight="1" x14ac:dyDescent="0.2">
      <c r="A1008" s="10"/>
      <c r="H1008" s="14"/>
      <c r="I1008" s="14"/>
      <c r="J1008" s="15"/>
      <c r="K1008" s="15"/>
      <c r="O1008" s="16"/>
    </row>
    <row r="1009" spans="1:15" ht="15.75" customHeight="1" x14ac:dyDescent="0.2">
      <c r="A1009" s="10"/>
      <c r="H1009" s="14"/>
      <c r="I1009" s="14"/>
      <c r="J1009" s="15"/>
      <c r="K1009" s="15"/>
      <c r="O1009" s="16"/>
    </row>
    <row r="1010" spans="1:15" ht="15.75" customHeight="1" x14ac:dyDescent="0.2">
      <c r="A1010" s="10"/>
      <c r="H1010" s="14"/>
      <c r="I1010" s="14"/>
      <c r="J1010" s="15"/>
      <c r="K1010" s="15"/>
      <c r="O1010" s="16"/>
    </row>
    <row r="1011" spans="1:15" ht="15.75" customHeight="1" x14ac:dyDescent="0.2">
      <c r="A1011" s="10"/>
      <c r="H1011" s="14"/>
      <c r="I1011" s="14"/>
      <c r="J1011" s="15"/>
      <c r="K1011" s="15"/>
      <c r="O1011" s="16"/>
    </row>
    <row r="1012" spans="1:15" ht="15.75" customHeight="1" x14ac:dyDescent="0.2">
      <c r="A1012" s="10"/>
      <c r="H1012" s="14"/>
      <c r="I1012" s="14"/>
      <c r="J1012" s="15"/>
      <c r="K1012" s="15"/>
      <c r="O1012" s="16"/>
    </row>
    <row r="1013" spans="1:15" ht="15.75" customHeight="1" x14ac:dyDescent="0.2">
      <c r="A1013" s="10"/>
      <c r="H1013" s="14"/>
      <c r="I1013" s="14"/>
      <c r="J1013" s="15"/>
      <c r="K1013" s="15"/>
      <c r="O1013" s="16"/>
    </row>
    <row r="1014" spans="1:15" ht="15.75" customHeight="1" x14ac:dyDescent="0.2">
      <c r="A1014" s="10"/>
      <c r="H1014" s="14"/>
      <c r="I1014" s="14"/>
      <c r="J1014" s="15"/>
      <c r="K1014" s="15"/>
      <c r="O1014" s="16"/>
    </row>
    <row r="1015" spans="1:15" ht="15.75" customHeight="1" x14ac:dyDescent="0.2">
      <c r="A1015" s="10"/>
      <c r="H1015" s="14"/>
      <c r="I1015" s="14"/>
      <c r="J1015" s="15"/>
      <c r="K1015" s="15"/>
      <c r="O1015" s="16"/>
    </row>
    <row r="1016" spans="1:15" ht="15.75" customHeight="1" x14ac:dyDescent="0.2">
      <c r="A1016" s="10"/>
      <c r="H1016" s="14"/>
      <c r="I1016" s="14"/>
      <c r="J1016" s="15"/>
      <c r="K1016" s="15"/>
      <c r="O1016" s="16"/>
    </row>
    <row r="1017" spans="1:15" ht="15.75" customHeight="1" x14ac:dyDescent="0.2">
      <c r="A1017" s="10"/>
      <c r="H1017" s="14"/>
      <c r="I1017" s="14"/>
      <c r="J1017" s="15"/>
      <c r="K1017" s="15"/>
      <c r="O1017" s="16"/>
    </row>
    <row r="1018" spans="1:15" ht="15.75" customHeight="1" x14ac:dyDescent="0.2">
      <c r="A1018" s="10"/>
      <c r="H1018" s="14"/>
      <c r="I1018" s="14"/>
      <c r="J1018" s="15"/>
      <c r="K1018" s="15"/>
      <c r="O1018" s="16"/>
    </row>
    <row r="1019" spans="1:15" ht="15.75" customHeight="1" x14ac:dyDescent="0.2">
      <c r="A1019" s="10"/>
      <c r="H1019" s="14"/>
      <c r="I1019" s="14"/>
      <c r="J1019" s="15"/>
      <c r="K1019" s="15"/>
      <c r="O1019" s="16"/>
    </row>
    <row r="1020" spans="1:15" ht="15.75" customHeight="1" x14ac:dyDescent="0.2">
      <c r="A1020" s="10"/>
      <c r="H1020" s="14"/>
      <c r="I1020" s="14"/>
      <c r="J1020" s="15"/>
      <c r="K1020" s="15"/>
      <c r="O1020" s="16"/>
    </row>
  </sheetData>
  <mergeCells count="3">
    <mergeCell ref="H1:P1"/>
    <mergeCell ref="Q1:U1"/>
    <mergeCell ref="V1:Z1"/>
  </mergeCells>
  <dataValidations count="1">
    <dataValidation type="list" allowBlank="1" showErrorMessage="1" sqref="B1:C1" xr:uid="{00000000-0002-0000-0000-000000000000}">
      <formula1>"Option 1,Option 2"</formula1>
    </dataValidation>
  </dataValidations>
  <hyperlinks>
    <hyperlink ref="K14" r:id="rId1" display="https://drive.google.com/open?id=1oe-80v5P6gyzV4_-ch0p5HbEtAMiKYdw" xr:uid="{00000000-0004-0000-0000-000000000000}"/>
    <hyperlink ref="J16" r:id="rId2" xr:uid="{00000000-0004-0000-0000-000001000000}"/>
    <hyperlink ref="K16" r:id="rId3" display="https://docs.google.com/document/u/0/d/1JRz1aYb6vW2I3HlHAstKC40yGiAXJ376/edit" xr:uid="{00000000-0004-0000-0000-000002000000}"/>
    <hyperlink ref="K17" r:id="rId4" display="https://docs.google.com/document/u/0/d/1AMBydRuEg6Wq_NSJO6-bBUS9lJfM5Wh_/edit" xr:uid="{00000000-0004-0000-0000-000003000000}"/>
    <hyperlink ref="J18" r:id="rId5" xr:uid="{00000000-0004-0000-0000-000004000000}"/>
    <hyperlink ref="J20" r:id="rId6" xr:uid="{00000000-0004-0000-0000-000005000000}"/>
    <hyperlink ref="J21" r:id="rId7" xr:uid="{00000000-0004-0000-0000-000006000000}"/>
    <hyperlink ref="I22" r:id="rId8" display="https://drive.google.com/open?id=16UlwjwP_24eTBxMtNte5dLBRSB9K8jo7" xr:uid="{00000000-0004-0000-0000-000007000000}"/>
    <hyperlink ref="J22" r:id="rId9" xr:uid="{00000000-0004-0000-0000-000008000000}"/>
    <hyperlink ref="I23" r:id="rId10" display="https://drive.google.com/open?id=1YwycRbQjgib3PQHnUCVdD8Ie9dhX75m7" xr:uid="{00000000-0004-0000-0000-000009000000}"/>
    <hyperlink ref="J23" r:id="rId11" xr:uid="{00000000-0004-0000-0000-00000A000000}"/>
    <hyperlink ref="I24" r:id="rId12" display="https://drive.google.com/open?id=12kM57fov_qNU2opNl1kMNOTLBVmDyUDz" xr:uid="{00000000-0004-0000-0000-00000B000000}"/>
    <hyperlink ref="J24" r:id="rId13" xr:uid="{00000000-0004-0000-0000-00000C000000}"/>
    <hyperlink ref="I25" r:id="rId14" display="https://drive.google.com/open?id=1Jv2IgfuSvJh_moBAOe9to9dZYREsAcLX" xr:uid="{00000000-0004-0000-0000-00000D000000}"/>
    <hyperlink ref="J25" r:id="rId15" xr:uid="{00000000-0004-0000-0000-00000E000000}"/>
    <hyperlink ref="I26" r:id="rId16" display="https://drive.google.com/open?id=1_KY1u8PKNOP0AIPzmfOhYU2B7tAXliUJ" xr:uid="{00000000-0004-0000-0000-00000F000000}"/>
    <hyperlink ref="I27" r:id="rId17" display="https://docs.google.com/document/u/0/d/1JbkOXnWv_tOUdP-V8Nw3_3H4gGHHHkEb/edit" xr:uid="{00000000-0004-0000-0000-000010000000}"/>
    <hyperlink ref="I28" r:id="rId18" display="https://drive.google.com/open?id=1drP1oREVHcbaOsgfLDI094hB0FZOiRRl" xr:uid="{00000000-0004-0000-0000-000011000000}"/>
    <hyperlink ref="J28" r:id="rId19" xr:uid="{00000000-0004-0000-0000-000012000000}"/>
    <hyperlink ref="I29" r:id="rId20" display="https://drive.google.com/open?id=1UqYm3ZTtTd49ReAMZRM6h7dbCBh0o_Q4" xr:uid="{00000000-0004-0000-0000-000013000000}"/>
    <hyperlink ref="J29" r:id="rId21" xr:uid="{00000000-0004-0000-0000-000014000000}"/>
    <hyperlink ref="I30" r:id="rId22" display="https://drive.google.com/open?id=1IgCmjRGYfVdLycaoVy7Bl4XHypHeaVm8" xr:uid="{00000000-0004-0000-0000-000015000000}"/>
    <hyperlink ref="J30" r:id="rId23" xr:uid="{00000000-0004-0000-0000-000016000000}"/>
    <hyperlink ref="I31" r:id="rId24" display="https://drive.google.com/open?id=14yqXVfgMG-zeZ8Ax8W3AjYDu1TUg6w_O" xr:uid="{00000000-0004-0000-0000-000017000000}"/>
    <hyperlink ref="J31" r:id="rId25" xr:uid="{00000000-0004-0000-0000-000018000000}"/>
    <hyperlink ref="I32" r:id="rId26" display="https://drive.google.com/open?id=1Y_s5FS5hpZ0bC0EX-dZ3hPzbVjaWuUNb" xr:uid="{00000000-0004-0000-0000-000019000000}"/>
    <hyperlink ref="I34" r:id="rId27" display="https://drive.google.com/open?id=18ZBz5T4OT_m7TjzUR7bS_0iQn1o_wloH" xr:uid="{00000000-0004-0000-0000-00001A000000}"/>
  </hyperlinks>
  <pageMargins left="0.25" right="0.25" top="0.75" bottom="0.75" header="0" footer="0"/>
  <pageSetup orientation="landscape"/>
  <colBreaks count="3" manualBreakCount="3">
    <brk id="16" man="1"/>
    <brk id="21" man="1"/>
    <brk id="7" man="1"/>
  </colBreaks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53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1.1640625" defaultRowHeight="15" customHeight="1" x14ac:dyDescent="0.2"/>
  <cols>
    <col min="1" max="2" width="17.1640625" customWidth="1"/>
    <col min="3" max="3" width="16.33203125" customWidth="1"/>
    <col min="4" max="4" width="19.83203125" customWidth="1"/>
    <col min="5" max="5" width="21" customWidth="1"/>
    <col min="6" max="6" width="0.1640625" hidden="1" customWidth="1"/>
    <col min="7" max="7" width="34.83203125" hidden="1" customWidth="1"/>
    <col min="8" max="8" width="27.5" customWidth="1"/>
    <col min="9" max="26" width="11.1640625" customWidth="1"/>
  </cols>
  <sheetData>
    <row r="1" spans="1:26" ht="31" x14ac:dyDescent="0.35">
      <c r="A1" s="99" t="s">
        <v>159</v>
      </c>
    </row>
    <row r="2" spans="1:26" ht="15" customHeight="1" x14ac:dyDescent="0.2">
      <c r="C2" s="10" t="s">
        <v>160</v>
      </c>
      <c r="D2" s="26">
        <v>44743</v>
      </c>
      <c r="E2" s="26"/>
    </row>
    <row r="3" spans="1:26" ht="60" customHeight="1" x14ac:dyDescent="0.2">
      <c r="A3" s="100" t="s">
        <v>161</v>
      </c>
      <c r="B3" s="101" t="s">
        <v>162</v>
      </c>
      <c r="C3" s="101" t="s">
        <v>163</v>
      </c>
      <c r="D3" s="101" t="s">
        <v>164</v>
      </c>
      <c r="E3" s="102" t="s">
        <v>165</v>
      </c>
      <c r="F3" s="103" t="s">
        <v>166</v>
      </c>
      <c r="G3" s="103" t="s">
        <v>167</v>
      </c>
      <c r="H3" s="104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5" customHeight="1" x14ac:dyDescent="0.2">
      <c r="A4" s="106" t="str">
        <f>IF(AND('Membership Process'!C4 &lt;&gt;"",'Membership Process'!N4=""),'Membership Process'!C4,"")</f>
        <v/>
      </c>
      <c r="B4" s="106" t="str">
        <f>IF(AND('Membership Process'!C4&lt;&gt;"",'Membership Process'!M4&lt;&gt;"",'Membership Process'!N4=""),'Membership Process'!C4,"")</f>
        <v/>
      </c>
      <c r="C4" s="106" t="str">
        <f>IF(AND('Membership Process'!N4&lt;&gt;"", 'Membership Process'!O4=""),'Membership Process'!C4, "")</f>
        <v/>
      </c>
      <c r="D4" s="106" t="str">
        <f>IF(AND('Membership Process'!N4&lt;&gt;"", 'Membership Process'!O4&gt;=Reports!$D$2),'Membership Process'!C4,"")</f>
        <v/>
      </c>
      <c r="E4" s="106" t="s">
        <v>168</v>
      </c>
      <c r="F4" s="107">
        <v>44858</v>
      </c>
      <c r="G4" s="108" t="s">
        <v>169</v>
      </c>
      <c r="H4" s="10"/>
    </row>
    <row r="5" spans="1:26" ht="16" x14ac:dyDescent="0.2">
      <c r="A5" s="106" t="str">
        <f>IF(AND('Membership Process'!C5 &lt;&gt;"",'Membership Process'!N5=""),'Membership Process'!C5,"")</f>
        <v/>
      </c>
      <c r="B5" s="106" t="str">
        <f>IF(AND('Membership Process'!C5&lt;&gt;"",'Membership Process'!M5&lt;&gt;"",'Membership Process'!N5=""),'Membership Process'!C5,"")</f>
        <v/>
      </c>
      <c r="C5" s="106" t="str">
        <f>IF(AND('Membership Process'!N5&lt;&gt;"", 'Membership Process'!O5=""),'Membership Process'!C5, "")</f>
        <v/>
      </c>
      <c r="D5" s="106" t="str">
        <f>IF(AND('Membership Process'!N5&lt;&gt;"", 'Membership Process'!O5&gt;=Reports!$D$2),'Membership Process'!C5,"")</f>
        <v/>
      </c>
      <c r="E5" s="106"/>
      <c r="F5" s="107"/>
      <c r="G5" s="108"/>
    </row>
    <row r="6" spans="1:26" ht="21.75" customHeight="1" x14ac:dyDescent="0.2">
      <c r="A6" s="106" t="str">
        <f>IF(AND('Membership Process'!C6 &lt;&gt;"",'Membership Process'!N6=""),'Membership Process'!C6,"")</f>
        <v/>
      </c>
      <c r="B6" s="106" t="str">
        <f>IF(AND('Membership Process'!C6&lt;&gt;"",'Membership Process'!M6&lt;&gt;"",'Membership Process'!N6=""),'Membership Process'!C6,"")</f>
        <v/>
      </c>
      <c r="C6" s="106" t="str">
        <f>IF(AND('Membership Process'!N6&lt;&gt;"", 'Membership Process'!O6=""),'Membership Process'!C6, "")</f>
        <v/>
      </c>
      <c r="D6" s="106" t="str">
        <f>IF(AND('Membership Process'!N6&lt;&gt;"", 'Membership Process'!O6&gt;=Reports!$D$2),'Membership Process'!C6,"")</f>
        <v/>
      </c>
      <c r="E6" s="106" t="s">
        <v>170</v>
      </c>
      <c r="F6" s="107">
        <v>44743</v>
      </c>
      <c r="G6" s="108" t="s">
        <v>171</v>
      </c>
    </row>
    <row r="7" spans="1:26" ht="22.5" customHeight="1" x14ac:dyDescent="0.2">
      <c r="A7" s="106" t="str">
        <f>IF(AND('Membership Process'!C7 &lt;&gt;"",'Membership Process'!N7=""),'Membership Process'!C7,"")</f>
        <v/>
      </c>
      <c r="B7" s="106" t="str">
        <f>IF(AND('Membership Process'!C7&lt;&gt;"",'Membership Process'!M7&lt;&gt;"",'Membership Process'!N7=""),'Membership Process'!C7,"")</f>
        <v/>
      </c>
      <c r="C7" s="106" t="str">
        <f>IF(AND('Membership Process'!N7&lt;&gt;"", 'Membership Process'!O7=""),'Membership Process'!C7, "")</f>
        <v/>
      </c>
      <c r="D7" s="106" t="str">
        <f>IF(AND('Membership Process'!N7&lt;&gt;"", 'Membership Process'!O7&gt;=Reports!$D$2),'Membership Process'!C7,"")</f>
        <v/>
      </c>
      <c r="E7" s="106" t="s">
        <v>172</v>
      </c>
      <c r="F7" s="107">
        <v>44741</v>
      </c>
      <c r="G7" s="108" t="s">
        <v>171</v>
      </c>
    </row>
    <row r="8" spans="1:26" ht="24" customHeight="1" x14ac:dyDescent="0.2">
      <c r="A8" s="106" t="str">
        <f>IF(AND('Membership Process'!C8 &lt;&gt;"",'Membership Process'!N8=""),'Membership Process'!C8,"")</f>
        <v/>
      </c>
      <c r="B8" s="106" t="str">
        <f>IF(AND('Membership Process'!C8&lt;&gt;"",'Membership Process'!M8&lt;&gt;"",'Membership Process'!N8=""),'Membership Process'!C8,"")</f>
        <v/>
      </c>
      <c r="C8" s="106" t="str">
        <f>IF(AND('Membership Process'!N8&lt;&gt;"", 'Membership Process'!O8=""),'Membership Process'!C8, "")</f>
        <v/>
      </c>
      <c r="D8" s="106" t="str">
        <f>IF(AND('Membership Process'!N8&lt;&gt;"", 'Membership Process'!O8&gt;=Reports!$D$2),'Membership Process'!C8,"")</f>
        <v/>
      </c>
      <c r="E8" s="106" t="s">
        <v>173</v>
      </c>
      <c r="F8" s="107">
        <v>44743</v>
      </c>
      <c r="G8" s="108" t="s">
        <v>174</v>
      </c>
    </row>
    <row r="9" spans="1:26" ht="16" x14ac:dyDescent="0.2">
      <c r="A9" s="106" t="str">
        <f>IF(AND('Membership Process'!C9 &lt;&gt;"",'Membership Process'!N9=""),'Membership Process'!C9,"")</f>
        <v/>
      </c>
      <c r="B9" s="106" t="str">
        <f>IF(AND('Membership Process'!C9&lt;&gt;"",'Membership Process'!M9&lt;&gt;"",'Membership Process'!N9=""),'Membership Process'!C9,"")</f>
        <v/>
      </c>
      <c r="C9" s="106" t="str">
        <f>IF(AND('Membership Process'!N9&lt;&gt;"", 'Membership Process'!O9=""),'Membership Process'!C9, "")</f>
        <v/>
      </c>
      <c r="D9" s="106" t="str">
        <f>IF(AND('Membership Process'!N9&lt;&gt;"", 'Membership Process'!O9&gt;=Reports!$D$2),'Membership Process'!C9,"")</f>
        <v/>
      </c>
      <c r="E9" s="106" t="s">
        <v>175</v>
      </c>
      <c r="F9" s="107">
        <v>44743</v>
      </c>
      <c r="G9" s="108" t="s">
        <v>169</v>
      </c>
    </row>
    <row r="10" spans="1:26" ht="16" x14ac:dyDescent="0.2">
      <c r="A10" s="106" t="str">
        <f>IF(AND('Membership Process'!C10 &lt;&gt;"",'Membership Process'!N10=""),'Membership Process'!C10,"")</f>
        <v/>
      </c>
      <c r="B10" s="106" t="str">
        <f>IF(AND('Membership Process'!C10&lt;&gt;"",'Membership Process'!M10&lt;&gt;"",'Membership Process'!N10=""),'Membership Process'!C10,"")</f>
        <v/>
      </c>
      <c r="C10" s="106" t="str">
        <f>IF(AND('Membership Process'!N10&lt;&gt;"", 'Membership Process'!O10=""),'Membership Process'!C10, "")</f>
        <v/>
      </c>
      <c r="D10" s="106" t="str">
        <f>IF(AND('Membership Process'!N10&lt;&gt;"", 'Membership Process'!O10&gt;=Reports!$D$2),'Membership Process'!C10,"")</f>
        <v>Kristen Rantz</v>
      </c>
      <c r="E10" s="106" t="s">
        <v>176</v>
      </c>
      <c r="F10" s="107">
        <v>44898</v>
      </c>
      <c r="G10" s="108" t="s">
        <v>169</v>
      </c>
    </row>
    <row r="11" spans="1:26" ht="21.75" customHeight="1" x14ac:dyDescent="0.2">
      <c r="A11" s="106" t="str">
        <f>IF(AND('Membership Process'!C11 &lt;&gt;"",'Membership Process'!N11=""),'Membership Process'!C11,"")</f>
        <v/>
      </c>
      <c r="B11" s="106" t="str">
        <f>IF(AND('Membership Process'!C11&lt;&gt;"",'Membership Process'!M11&lt;&gt;"",'Membership Process'!N11=""),'Membership Process'!C11,"")</f>
        <v/>
      </c>
      <c r="C11" s="106" t="str">
        <f>IF(AND('Membership Process'!N11&lt;&gt;"", 'Membership Process'!O11=""),'Membership Process'!C11, "")</f>
        <v/>
      </c>
      <c r="D11" s="106" t="str">
        <f>IF(AND('Membership Process'!N11&lt;&gt;"", 'Membership Process'!O11&gt;=Reports!$D$2),'Membership Process'!C11,"")</f>
        <v>Heather Graves- Ramsey</v>
      </c>
      <c r="E11" s="106" t="s">
        <v>177</v>
      </c>
      <c r="F11" s="107">
        <v>44781</v>
      </c>
      <c r="G11" s="108" t="s">
        <v>171</v>
      </c>
    </row>
    <row r="12" spans="1:26" ht="16" x14ac:dyDescent="0.2">
      <c r="A12" s="106" t="str">
        <f>IF(AND('Membership Process'!C12 &lt;&gt;"",'Membership Process'!N12=""),'Membership Process'!C12,"")</f>
        <v/>
      </c>
      <c r="B12" s="106" t="str">
        <f>IF(AND('Membership Process'!C12&lt;&gt;"",'Membership Process'!M12&lt;&gt;"",'Membership Process'!N12=""),'Membership Process'!C12,"")</f>
        <v/>
      </c>
      <c r="C12" s="106" t="str">
        <f>IF(AND('Membership Process'!N12&lt;&gt;"", 'Membership Process'!O12=""),'Membership Process'!C12, "")</f>
        <v/>
      </c>
      <c r="D12" s="106" t="str">
        <f>IF(AND('Membership Process'!N12&lt;&gt;"", 'Membership Process'!O12&gt;=Reports!$D$2),'Membership Process'!C12,"")</f>
        <v>Nicole Budden</v>
      </c>
      <c r="E12" s="106" t="s">
        <v>178</v>
      </c>
      <c r="F12" s="107">
        <v>44834</v>
      </c>
      <c r="G12" s="108" t="s">
        <v>179</v>
      </c>
    </row>
    <row r="13" spans="1:26" ht="16" x14ac:dyDescent="0.2">
      <c r="A13" s="106" t="str">
        <f>IF(AND('Membership Process'!C13 &lt;&gt;"",'Membership Process'!N13=""),'Membership Process'!C13,"")</f>
        <v/>
      </c>
      <c r="B13" s="106" t="str">
        <f>IF(AND('Membership Process'!C13&lt;&gt;"",'Membership Process'!M13&lt;&gt;"",'Membership Process'!N13=""),'Membership Process'!C13,"")</f>
        <v/>
      </c>
      <c r="C13" s="106" t="str">
        <f>IF(AND('Membership Process'!N13&lt;&gt;"", 'Membership Process'!O13=""),'Membership Process'!C13, "")</f>
        <v/>
      </c>
      <c r="D13" s="106" t="str">
        <f>IF(AND('Membership Process'!N13&lt;&gt;"", 'Membership Process'!O13&gt;=Reports!$D$2),'Membership Process'!C13,"")</f>
        <v>Nancy Niland</v>
      </c>
      <c r="E13" s="106" t="s">
        <v>180</v>
      </c>
      <c r="F13" s="107">
        <v>44743</v>
      </c>
      <c r="G13" s="108" t="s">
        <v>181</v>
      </c>
    </row>
    <row r="14" spans="1:26" ht="16" x14ac:dyDescent="0.2">
      <c r="A14" s="106" t="str">
        <f>IF(AND('Membership Process'!C14 &lt;&gt;"",'Membership Process'!N14=""),'Membership Process'!C14,"")</f>
        <v/>
      </c>
      <c r="B14" s="106" t="str">
        <f>IF(AND('Membership Process'!C14&lt;&gt;"",'Membership Process'!M14&lt;&gt;"",'Membership Process'!N14=""),'Membership Process'!C14,"")</f>
        <v/>
      </c>
      <c r="C14" s="106" t="str">
        <f>IF(AND('Membership Process'!N14&lt;&gt;"", 'Membership Process'!O14=""),'Membership Process'!C14, "")</f>
        <v/>
      </c>
      <c r="D14" s="106" t="str">
        <f>IF(AND('Membership Process'!N14&lt;&gt;"", 'Membership Process'!O14&gt;=Reports!$D$2),'Membership Process'!C14,"")</f>
        <v>Mark Evers</v>
      </c>
      <c r="E14" s="106" t="s">
        <v>182</v>
      </c>
      <c r="F14" s="109">
        <v>44743</v>
      </c>
      <c r="G14" s="110" t="s">
        <v>169</v>
      </c>
    </row>
    <row r="15" spans="1:26" ht="16" x14ac:dyDescent="0.2">
      <c r="A15" s="106" t="str">
        <f>IF(AND('Membership Process'!C15 &lt;&gt;"",'Membership Process'!N15=""),'Membership Process'!C15,"")</f>
        <v/>
      </c>
      <c r="B15" s="106" t="str">
        <f>IF(AND('Membership Process'!C15&lt;&gt;"",'Membership Process'!M15&lt;&gt;"",'Membership Process'!N15=""),'Membership Process'!C15,"")</f>
        <v/>
      </c>
      <c r="C15" s="106" t="str">
        <f>IF(AND('Membership Process'!N15&lt;&gt;"", 'Membership Process'!O15=""),'Membership Process'!C15, "")</f>
        <v/>
      </c>
      <c r="D15" s="106" t="str">
        <f>IF(AND('Membership Process'!N15&lt;&gt;"", 'Membership Process'!O15&gt;=Reports!$D$2),'Membership Process'!C15,"")</f>
        <v/>
      </c>
      <c r="E15" s="106"/>
      <c r="F15" s="107"/>
      <c r="G15" s="108"/>
    </row>
    <row r="16" spans="1:26" ht="16" x14ac:dyDescent="0.2">
      <c r="A16" s="106" t="str">
        <f>IF(AND('Membership Process'!C16 &lt;&gt;"",'Membership Process'!N16=""),'Membership Process'!C16,"")</f>
        <v/>
      </c>
      <c r="B16" s="106" t="str">
        <f>IF(AND('Membership Process'!C16&lt;&gt;"",'Membership Process'!M16&lt;&gt;"",'Membership Process'!N16=""),'Membership Process'!C16,"")</f>
        <v/>
      </c>
      <c r="C16" s="106" t="str">
        <f>IF(AND('Membership Process'!N16&lt;&gt;"", 'Membership Process'!O16=""),'Membership Process'!C16, "")</f>
        <v/>
      </c>
      <c r="D16" s="106" t="str">
        <f>IF(AND('Membership Process'!N16&lt;&gt;"", 'Membership Process'!O16&gt;=Reports!$D$2),'Membership Process'!C16,"")</f>
        <v>Lauren O'Neill</v>
      </c>
      <c r="E16" s="106" t="s">
        <v>183</v>
      </c>
      <c r="F16" s="107">
        <v>44741</v>
      </c>
      <c r="G16" s="108" t="s">
        <v>169</v>
      </c>
    </row>
    <row r="17" spans="1:7" ht="16" x14ac:dyDescent="0.2">
      <c r="A17" s="106" t="str">
        <f>IF(AND('Membership Process'!C17 &lt;&gt;"",'Membership Process'!N17=""),'Membership Process'!C17,"")</f>
        <v/>
      </c>
      <c r="B17" s="106" t="str">
        <f>IF(AND('Membership Process'!C17&lt;&gt;"",'Membership Process'!M17&lt;&gt;"",'Membership Process'!N17=""),'Membership Process'!C17,"")</f>
        <v/>
      </c>
      <c r="C17" s="106" t="str">
        <f>IF(AND('Membership Process'!N17&lt;&gt;"", 'Membership Process'!O17=""),'Membership Process'!C17, "")</f>
        <v/>
      </c>
      <c r="D17" s="106" t="str">
        <f>IF(AND('Membership Process'!N17&lt;&gt;"", 'Membership Process'!O17&gt;=Reports!$D$2),'Membership Process'!C17,"")</f>
        <v>Keith O'brien</v>
      </c>
      <c r="E17" s="106" t="s">
        <v>184</v>
      </c>
      <c r="F17" s="107">
        <v>44833</v>
      </c>
      <c r="G17" s="108" t="s">
        <v>169</v>
      </c>
    </row>
    <row r="18" spans="1:7" ht="16" x14ac:dyDescent="0.2">
      <c r="A18" s="106" t="str">
        <f>IF(AND('Membership Process'!C18 &lt;&gt;"",'Membership Process'!N18=""),'Membership Process'!C18,"")</f>
        <v/>
      </c>
      <c r="B18" s="106" t="str">
        <f>IF(AND('Membership Process'!C18&lt;&gt;"",'Membership Process'!M18&lt;&gt;"",'Membership Process'!N18=""),'Membership Process'!C18,"")</f>
        <v/>
      </c>
      <c r="C18" s="106" t="str">
        <f>IF(AND('Membership Process'!N18&lt;&gt;"", 'Membership Process'!O18=""),'Membership Process'!C18, "")</f>
        <v/>
      </c>
      <c r="D18" s="106" t="str">
        <f>IF(AND('Membership Process'!N18&lt;&gt;"", 'Membership Process'!O18&gt;=Reports!$D$2),'Membership Process'!C18,"")</f>
        <v>Kim Terrell</v>
      </c>
      <c r="E18" s="106" t="s">
        <v>185</v>
      </c>
      <c r="F18" s="107">
        <v>44741</v>
      </c>
      <c r="G18" s="108" t="s">
        <v>186</v>
      </c>
    </row>
    <row r="19" spans="1:7" ht="16" x14ac:dyDescent="0.2">
      <c r="A19" s="106" t="str">
        <f>IF(AND('Membership Process'!C19 &lt;&gt;"",'Membership Process'!N19=""),'Membership Process'!C19,"")</f>
        <v/>
      </c>
      <c r="B19" s="106" t="str">
        <f>IF(AND('Membership Process'!C19&lt;&gt;"",'Membership Process'!M19&lt;&gt;"",'Membership Process'!N19=""),'Membership Process'!C19,"")</f>
        <v/>
      </c>
      <c r="C19" s="106" t="str">
        <f>IF(AND('Membership Process'!N19&lt;&gt;"", 'Membership Process'!O19=""),'Membership Process'!C19, "")</f>
        <v/>
      </c>
      <c r="D19" s="106" t="str">
        <f>IF(AND('Membership Process'!N19&lt;&gt;"", 'Membership Process'!O19&gt;=Reports!$D$2),'Membership Process'!C19,"")</f>
        <v>Carol Chabuk</v>
      </c>
      <c r="E19" s="106" t="s">
        <v>187</v>
      </c>
      <c r="F19" s="107">
        <v>44743</v>
      </c>
      <c r="G19" s="108" t="s">
        <v>171</v>
      </c>
    </row>
    <row r="20" spans="1:7" ht="16" x14ac:dyDescent="0.2">
      <c r="A20" s="106" t="str">
        <f>IF(AND('Membership Process'!C20 &lt;&gt;"",'Membership Process'!N20=""),'Membership Process'!C20,"")</f>
        <v/>
      </c>
      <c r="B20" s="106" t="str">
        <f>IF(AND('Membership Process'!C20&lt;&gt;"",'Membership Process'!M20&lt;&gt;"",'Membership Process'!N20=""),'Membership Process'!C20,"")</f>
        <v/>
      </c>
      <c r="C20" s="106" t="str">
        <f>IF(AND('Membership Process'!N20&lt;&gt;"", 'Membership Process'!O20=""),'Membership Process'!C20, "")</f>
        <v/>
      </c>
      <c r="D20" s="106" t="str">
        <f>IF(AND('Membership Process'!N20&lt;&gt;"", 'Membership Process'!O20&gt;=Reports!$D$2),'Membership Process'!C20,"")</f>
        <v>Michael Jones</v>
      </c>
      <c r="E20" s="106" t="s">
        <v>188</v>
      </c>
      <c r="F20" s="106"/>
      <c r="G20" s="106"/>
    </row>
    <row r="21" spans="1:7" ht="16" x14ac:dyDescent="0.2">
      <c r="A21" s="106" t="str">
        <f>IF(AND('Membership Process'!C21 &lt;&gt;"",'Membership Process'!N21=""),'Membership Process'!C21,"")</f>
        <v/>
      </c>
      <c r="B21" s="106" t="str">
        <f>IF(AND('Membership Process'!C21&lt;&gt;"",'Membership Process'!M21&lt;&gt;"",'Membership Process'!N21=""),'Membership Process'!C21,"")</f>
        <v/>
      </c>
      <c r="C21" s="106" t="str">
        <f>IF(AND('Membership Process'!N21&lt;&gt;"", 'Membership Process'!O21=""),'Membership Process'!C21, "")</f>
        <v/>
      </c>
      <c r="D21" s="106" t="str">
        <f>IF(AND('Membership Process'!N21&lt;&gt;"", 'Membership Process'!O21&gt;=Reports!$D$2),'Membership Process'!C21,"")</f>
        <v>Bill Knopf</v>
      </c>
      <c r="E21" s="106" t="s">
        <v>189</v>
      </c>
      <c r="F21" s="106"/>
      <c r="G21" s="106"/>
    </row>
    <row r="22" spans="1:7" ht="16" x14ac:dyDescent="0.2">
      <c r="A22" s="106" t="str">
        <f>IF(AND('Membership Process'!C22 &lt;&gt;"",'Membership Process'!N22=""),'Membership Process'!C22,"")</f>
        <v/>
      </c>
      <c r="B22" s="106" t="str">
        <f>IF(AND('Membership Process'!C22&lt;&gt;"",'Membership Process'!M22&lt;&gt;"",'Membership Process'!N22=""),'Membership Process'!C22,"")</f>
        <v/>
      </c>
      <c r="C22" s="106" t="str">
        <f>IF(AND('Membership Process'!N22&lt;&gt;"", 'Membership Process'!O22=""),'Membership Process'!C22, "")</f>
        <v>Nicholas Graybeal</v>
      </c>
      <c r="D22" s="106" t="str">
        <f>IF(AND('Membership Process'!N22&lt;&gt;"", 'Membership Process'!O22&gt;=Reports!$D$2),'Membership Process'!C22,"")</f>
        <v/>
      </c>
      <c r="E22" s="106" t="s">
        <v>190</v>
      </c>
      <c r="F22" s="106"/>
      <c r="G22" s="106"/>
    </row>
    <row r="23" spans="1:7" ht="16" x14ac:dyDescent="0.2">
      <c r="A23" s="106" t="str">
        <f>IF(AND('Membership Process'!C23 &lt;&gt;"",'Membership Process'!N23=""),'Membership Process'!C23,"")</f>
        <v/>
      </c>
      <c r="B23" s="106" t="str">
        <f>IF(AND('Membership Process'!C23&lt;&gt;"",'Membership Process'!M23&lt;&gt;"",'Membership Process'!N23=""),'Membership Process'!C23,"")</f>
        <v/>
      </c>
      <c r="C23" s="106" t="str">
        <f>IF(AND('Membership Process'!N23&lt;&gt;"", 'Membership Process'!O23=""),'Membership Process'!C23, "")</f>
        <v/>
      </c>
      <c r="D23" s="106" t="str">
        <f>IF(AND('Membership Process'!N23&lt;&gt;"", 'Membership Process'!O23&gt;=Reports!$D$2),'Membership Process'!C23,"")</f>
        <v>Mike Brohoski</v>
      </c>
      <c r="E23" s="106" t="s">
        <v>191</v>
      </c>
      <c r="F23" s="106"/>
      <c r="G23" s="106"/>
    </row>
    <row r="24" spans="1:7" ht="16" x14ac:dyDescent="0.2">
      <c r="A24" s="106" t="str">
        <f>IF(AND('Membership Process'!C24 &lt;&gt;"",'Membership Process'!N24="", B24=""),'Membership Process'!C24,"")</f>
        <v/>
      </c>
      <c r="B24" s="106" t="str">
        <f>IF(AND('Membership Process'!C24&lt;&gt;"",'Membership Process'!M24&lt;&gt;"",'Membership Process'!N24=""),'Membership Process'!C24,"")</f>
        <v/>
      </c>
      <c r="C24" s="106" t="str">
        <f>IF(AND('Membership Process'!N24&lt;&gt;"", 'Membership Process'!O24=""),'Membership Process'!C24, "")</f>
        <v/>
      </c>
      <c r="D24" s="106" t="str">
        <f>IF(AND('Membership Process'!N24&lt;&gt;"", 'Membership Process'!O24&gt;=Reports!$D$2),'Membership Process'!C24,"")</f>
        <v>Joe Kurmaski</v>
      </c>
      <c r="E24" s="106" t="s">
        <v>192</v>
      </c>
      <c r="F24" s="106"/>
      <c r="G24" s="106"/>
    </row>
    <row r="25" spans="1:7" ht="16" x14ac:dyDescent="0.2">
      <c r="A25" s="111" t="str">
        <f>IF(AND('Membership Process'!C25 &lt;&gt;"",'Membership Process'!N25="", B25=""),'Membership Process'!C25,"")</f>
        <v/>
      </c>
      <c r="B25" s="106" t="str">
        <f>IF(AND('Membership Process'!C25&lt;&gt;"",'Membership Process'!M25&lt;&gt;"",'Membership Process'!N25=""),'Membership Process'!C25,"")</f>
        <v/>
      </c>
      <c r="C25" s="106" t="str">
        <f>IF(AND('Membership Process'!N25&lt;&gt;"", 'Membership Process'!O25=""),'Membership Process'!C25, "")</f>
        <v>Melissa Boatwright</v>
      </c>
      <c r="D25" s="106" t="str">
        <f>IF(AND('Membership Process'!N25&lt;&gt;"", 'Membership Process'!O25&gt;=Reports!$D$2),'Membership Process'!C25,"")</f>
        <v/>
      </c>
      <c r="E25" s="106" t="s">
        <v>193</v>
      </c>
      <c r="F25" s="106"/>
      <c r="G25" s="106"/>
    </row>
    <row r="26" spans="1:7" ht="16" x14ac:dyDescent="0.2">
      <c r="A26" s="111" t="str">
        <f>IF(AND('Membership Process'!C26 &lt;&gt;"",'Membership Process'!N26="", B26=""),'Membership Process'!C26,"")</f>
        <v/>
      </c>
      <c r="B26" s="106" t="str">
        <f>IF(AND('Membership Process'!C26&lt;&gt;"",'Membership Process'!M26&lt;&gt;"",'Membership Process'!N26=""),'Membership Process'!C26,"")</f>
        <v/>
      </c>
      <c r="C26" s="106" t="str">
        <f>IF(AND('Membership Process'!N26&lt;&gt;"", 'Membership Process'!O26=""),'Membership Process'!C26, "")</f>
        <v>Thomas Croft</v>
      </c>
      <c r="D26" s="106" t="str">
        <f>IF(AND('Membership Process'!N26&lt;&gt;"", 'Membership Process'!O26&gt;=Reports!$D$2),'Membership Process'!C26,"")</f>
        <v/>
      </c>
      <c r="E26" s="106" t="s">
        <v>194</v>
      </c>
      <c r="F26" s="106"/>
      <c r="G26" s="106"/>
    </row>
    <row r="27" spans="1:7" ht="16" x14ac:dyDescent="0.2">
      <c r="A27" s="111" t="str">
        <f>IF(AND('Membership Process'!C27 &lt;&gt;"",'Membership Process'!N27="", B27=""),'Membership Process'!C27,"")</f>
        <v/>
      </c>
      <c r="B27" s="106" t="str">
        <f>IF(AND('Membership Process'!C27&lt;&gt;"",'Membership Process'!M27&lt;&gt;"",'Membership Process'!N27=""),'Membership Process'!C27,"")</f>
        <v/>
      </c>
      <c r="C27" s="106" t="str">
        <f>IF(AND('Membership Process'!N27&lt;&gt;"", 'Membership Process'!O27=""),'Membership Process'!C27, "")</f>
        <v/>
      </c>
      <c r="D27" s="106" t="str">
        <f>IF(AND('Membership Process'!N27&lt;&gt;"", 'Membership Process'!O27&gt;=Reports!$D$2),'Membership Process'!C27,"")</f>
        <v>Raven Walsh</v>
      </c>
      <c r="E27" s="106" t="s">
        <v>42</v>
      </c>
      <c r="F27" s="106"/>
      <c r="G27" s="106"/>
    </row>
    <row r="28" spans="1:7" ht="16" x14ac:dyDescent="0.2">
      <c r="A28" s="111" t="str">
        <f>IF(AND('Membership Process'!C28 &lt;&gt;"",'Membership Process'!N28="", B28=""),'Membership Process'!C28,"")</f>
        <v/>
      </c>
      <c r="B28" s="106" t="str">
        <f>IF(AND('Membership Process'!C28&lt;&gt;"",'Membership Process'!M28&lt;&gt;"",'Membership Process'!N28=""),'Membership Process'!C28,"")</f>
        <v/>
      </c>
      <c r="C28" s="106" t="str">
        <f>IF(AND('Membership Process'!N28&lt;&gt;"", 'Membership Process'!O28=""),'Membership Process'!C28, "")</f>
        <v>Melissa Willingham</v>
      </c>
      <c r="D28" s="106" t="str">
        <f>IF(AND('Membership Process'!N28&lt;&gt;"", 'Membership Process'!O28&gt;=Reports!$D$2),'Membership Process'!C28,"")</f>
        <v/>
      </c>
      <c r="E28" s="106" t="s">
        <v>195</v>
      </c>
      <c r="F28" s="106"/>
      <c r="G28" s="106"/>
    </row>
    <row r="29" spans="1:7" ht="16" x14ac:dyDescent="0.2">
      <c r="A29" s="106" t="str">
        <f>IF(AND('Membership Process'!C29 &lt;&gt;"",'Membership Process'!N29="", B29=""),'Membership Process'!C29,"")</f>
        <v/>
      </c>
      <c r="B29" s="106" t="str">
        <f>IF(AND('Membership Process'!C29&lt;&gt;"",'Membership Process'!M29&lt;&gt;"",'Membership Process'!N29=""),'Membership Process'!C29,"")</f>
        <v/>
      </c>
      <c r="C29" s="106" t="str">
        <f>IF(AND('Membership Process'!N29&lt;&gt;"", 'Membership Process'!O29=""),'Membership Process'!C29, "")</f>
        <v/>
      </c>
      <c r="D29" s="106" t="str">
        <f>IF(AND('Membership Process'!N29&lt;&gt;"", 'Membership Process'!O29&gt;=Reports!$D$2),'Membership Process'!C29,"")</f>
        <v>Charlene Woodworth</v>
      </c>
      <c r="E29" s="106" t="s">
        <v>196</v>
      </c>
      <c r="F29" s="106"/>
      <c r="G29" s="106"/>
    </row>
    <row r="30" spans="1:7" ht="16" x14ac:dyDescent="0.2">
      <c r="A30" s="111" t="str">
        <f>IF(AND('Membership Process'!C30 &lt;&gt;"",'Membership Process'!N30="", B30=""),'Membership Process'!C30,"")</f>
        <v>Jackie Karol</v>
      </c>
      <c r="B30" s="106" t="str">
        <f>IF(AND('Membership Process'!C30&lt;&gt;"",'Membership Process'!M30&lt;&gt;"",'Membership Process'!N30=""),'Membership Process'!C30,"")</f>
        <v/>
      </c>
      <c r="C30" s="106" t="str">
        <f>IF(AND('Membership Process'!N30&lt;&gt;"", 'Membership Process'!O30=""),'Membership Process'!C30, "")</f>
        <v/>
      </c>
      <c r="D30" s="106" t="str">
        <f>IF(AND('Membership Process'!N30&lt;&gt;"", 'Membership Process'!O30&gt;=Reports!$D$2),'Membership Process'!C30,"")</f>
        <v/>
      </c>
      <c r="E30" s="106" t="s">
        <v>197</v>
      </c>
      <c r="F30" s="106"/>
      <c r="G30" s="106"/>
    </row>
    <row r="31" spans="1:7" ht="16" x14ac:dyDescent="0.2">
      <c r="A31" s="111" t="str">
        <f>IF(AND('Membership Process'!C31 &lt;&gt;"",'Membership Process'!N31="", B31=""),'Membership Process'!C31,"")</f>
        <v>Tetyana Zelyanovska</v>
      </c>
      <c r="B31" s="106" t="str">
        <f>IF(AND('Membership Process'!C31&lt;&gt;"",'Membership Process'!M31&lt;&gt;"",'Membership Process'!N31=""),'Membership Process'!C31,"")</f>
        <v/>
      </c>
      <c r="C31" s="106" t="str">
        <f>IF(AND('Membership Process'!N31&lt;&gt;"", 'Membership Process'!O31=""),'Membership Process'!C31, "")</f>
        <v/>
      </c>
      <c r="D31" s="106" t="str">
        <f>IF(AND('Membership Process'!N32&lt;&gt;"", 'Membership Process'!O32&gt;=Reports!$D$2),'Membership Process'!C32,"")</f>
        <v/>
      </c>
      <c r="E31" s="106" t="s">
        <v>198</v>
      </c>
      <c r="F31" s="106"/>
      <c r="G31" s="106"/>
    </row>
    <row r="32" spans="1:7" ht="16" x14ac:dyDescent="0.2">
      <c r="A32" s="111" t="str">
        <f>IF(AND('Membership Process'!C32 &lt;&gt;"",'Membership Process'!N32="", B32=""),'Membership Process'!C32,"")</f>
        <v>Kyle Palmer</v>
      </c>
      <c r="B32" s="106" t="str">
        <f>IF(AND('Membership Process'!C32&lt;&gt;"",'Membership Process'!M32&lt;&gt;"",'Membership Process'!N32=""),'Membership Process'!C32,"")</f>
        <v/>
      </c>
      <c r="C32" s="106" t="str">
        <f>IF(AND('Membership Process'!N32&lt;&gt;"", 'Membership Process'!O32=""),'Membership Process'!C32, "")</f>
        <v/>
      </c>
      <c r="D32" s="106" t="str">
        <f>IF(AND('Membership Process'!N40&lt;&gt;"", 'Membership Process'!O40&gt;=Reports!$D$2),'Membership Process'!C40,"")</f>
        <v/>
      </c>
      <c r="E32" s="106"/>
      <c r="F32" s="106"/>
      <c r="G32" s="106"/>
    </row>
    <row r="33" spans="1:7" ht="16" x14ac:dyDescent="0.2">
      <c r="A33" s="111"/>
      <c r="B33" s="106" t="str">
        <f>IF(AND('Membership Process'!C33&lt;&gt;"",'Membership Process'!M33&lt;&gt;"",'Membership Process'!N33=""),'Membership Process'!C33,"")</f>
        <v/>
      </c>
      <c r="C33" s="106" t="str">
        <f>IF(AND('Membership Process'!N41&lt;&gt;"", 'Membership Process'!O41=""),'Membership Process'!C41, "")</f>
        <v/>
      </c>
      <c r="D33" s="106" t="str">
        <f>IF(AND('Membership Process'!N41&lt;&gt;"", 'Membership Process'!O41&gt;=Reports!$D$2),'Membership Process'!C41,"")</f>
        <v/>
      </c>
      <c r="E33" s="106"/>
      <c r="F33" s="106"/>
      <c r="G33" s="106"/>
    </row>
    <row r="34" spans="1:7" ht="16" x14ac:dyDescent="0.2">
      <c r="A34" s="111"/>
      <c r="B34" s="106" t="str">
        <f>IF(AND('Membership Process'!C41&lt;&gt;"",'Membership Process'!M41&lt;&gt;"",'Membership Process'!N41=""),'Membership Process'!C41,"")</f>
        <v/>
      </c>
      <c r="C34" s="106" t="str">
        <f>IF(AND('Membership Process'!N42&lt;&gt;"", 'Membership Process'!O42=""),'Membership Process'!C42, "")</f>
        <v/>
      </c>
      <c r="D34" s="106" t="str">
        <f>IF(AND('Membership Process'!N42&lt;&gt;"", 'Membership Process'!O42&gt;=Reports!$D$2),'Membership Process'!C42,"")</f>
        <v/>
      </c>
      <c r="E34" s="106"/>
      <c r="F34" s="106"/>
      <c r="G34" s="106"/>
    </row>
    <row r="35" spans="1:7" ht="16" x14ac:dyDescent="0.2">
      <c r="A35" s="111"/>
      <c r="B35" s="106" t="str">
        <f>IF(AND('Membership Process'!C42&lt;&gt;"",'Membership Process'!M42&lt;&gt;"",'Membership Process'!N42=""),'Membership Process'!C42,"")</f>
        <v/>
      </c>
      <c r="C35" s="106" t="str">
        <f>IF(AND('Membership Process'!N43&lt;&gt;"", 'Membership Process'!O43=""),'Membership Process'!C43, "")</f>
        <v/>
      </c>
      <c r="D35" s="106" t="str">
        <f>IF(AND('Membership Process'!N43&lt;&gt;"", 'Membership Process'!O43&gt;=Reports!$D$2),'Membership Process'!C43,"")</f>
        <v/>
      </c>
      <c r="E35" s="106"/>
      <c r="F35" s="106"/>
      <c r="G35" s="106"/>
    </row>
    <row r="36" spans="1:7" ht="16" x14ac:dyDescent="0.2">
      <c r="A36" s="111"/>
      <c r="B36" s="106" t="str">
        <f>IF(AND('Membership Process'!C43&lt;&gt;"",'Membership Process'!M43&lt;&gt;"",'Membership Process'!N43=""),'Membership Process'!C43,"")</f>
        <v/>
      </c>
      <c r="C36" s="106" t="str">
        <f>IF(AND('Membership Process'!N44&lt;&gt;"", 'Membership Process'!O44=""),'Membership Process'!C44, "")</f>
        <v/>
      </c>
      <c r="D36" s="106" t="str">
        <f>IF(AND('Membership Process'!N44&lt;&gt;"", 'Membership Process'!O44&gt;=Reports!$D$2),'Membership Process'!C44,"")</f>
        <v/>
      </c>
      <c r="E36" s="112"/>
      <c r="F36" s="106"/>
      <c r="G36" s="106"/>
    </row>
    <row r="37" spans="1:7" ht="16" x14ac:dyDescent="0.2">
      <c r="A37" s="111"/>
      <c r="B37" s="106" t="str">
        <f>IF(AND('Membership Process'!C44&lt;&gt;"",'Membership Process'!M44&lt;&gt;"",'Membership Process'!N44=""),'Membership Process'!C44,"")</f>
        <v/>
      </c>
      <c r="C37" s="106" t="str">
        <f>IF(AND('Membership Process'!N45&lt;&gt;"", 'Membership Process'!O45=""),'Membership Process'!C45, "")</f>
        <v/>
      </c>
      <c r="D37" s="106" t="str">
        <f>IF(AND('Membership Process'!N45&lt;&gt;"", 'Membership Process'!O45&gt;=Reports!$D$2),#REF!,"")</f>
        <v/>
      </c>
      <c r="E37" s="112"/>
      <c r="F37" s="106"/>
      <c r="G37" s="106"/>
    </row>
    <row r="38" spans="1:7" ht="16" x14ac:dyDescent="0.2">
      <c r="A38" s="111"/>
      <c r="B38" s="106" t="str">
        <f>IF(AND('Membership Process'!C45&lt;&gt;"",'Membership Process'!M45&lt;&gt;"",'Membership Process'!N45=""),'Membership Process'!C45,"")</f>
        <v/>
      </c>
      <c r="C38" s="106" t="str">
        <f>IF(AND('Membership Process'!N46&lt;&gt;"", 'Membership Process'!O46=""),'Membership Process'!C46, "")</f>
        <v/>
      </c>
      <c r="D38" s="106" t="str">
        <f>IF(AND('Membership Process'!N46&lt;&gt;"", 'Membership Process'!O46&gt;=Reports!$D$2),#REF!,"")</f>
        <v/>
      </c>
      <c r="E38" s="112"/>
      <c r="F38" s="106"/>
      <c r="G38" s="106"/>
    </row>
    <row r="39" spans="1:7" ht="16" x14ac:dyDescent="0.2">
      <c r="A39" s="112"/>
      <c r="B39" s="112"/>
      <c r="C39" s="112"/>
      <c r="D39" s="112"/>
      <c r="E39" s="112"/>
      <c r="F39" s="106"/>
      <c r="G39" s="106"/>
    </row>
    <row r="40" spans="1:7" ht="16" x14ac:dyDescent="0.2">
      <c r="A40" s="113">
        <f t="shared" ref="A40:E40" si="0">COUNTIF(A4:A27,"?*")</f>
        <v>0</v>
      </c>
      <c r="B40" s="113">
        <f t="shared" si="0"/>
        <v>0</v>
      </c>
      <c r="C40" s="113">
        <f t="shared" si="0"/>
        <v>3</v>
      </c>
      <c r="D40" s="113">
        <f t="shared" si="0"/>
        <v>14</v>
      </c>
      <c r="E40" s="113">
        <f t="shared" si="0"/>
        <v>22</v>
      </c>
      <c r="F40" s="106"/>
      <c r="G40" s="106"/>
    </row>
    <row r="41" spans="1:7" ht="16" x14ac:dyDescent="0.2">
      <c r="A41" s="10" t="str">
        <f>IF('Membership Process'!C27 &lt;&gt;"", IF('Membership Process'!N27="",'Membership Process'!C27,""),"")</f>
        <v/>
      </c>
      <c r="D41" s="10"/>
    </row>
    <row r="42" spans="1:7" ht="16" x14ac:dyDescent="0.2">
      <c r="A42" s="10" t="str">
        <f>IF('Membership Process'!C32 &lt;&gt;"", IF('Membership Process'!N32="",'Membership Process'!C32,""),"")</f>
        <v>Kyle Palmer</v>
      </c>
      <c r="D42" s="10"/>
    </row>
    <row r="43" spans="1:7" ht="16" x14ac:dyDescent="0.2">
      <c r="A43" s="114" t="s">
        <v>199</v>
      </c>
      <c r="B43" s="115">
        <v>70</v>
      </c>
    </row>
    <row r="44" spans="1:7" ht="16" x14ac:dyDescent="0.2">
      <c r="A44" s="116" t="s">
        <v>200</v>
      </c>
      <c r="B44" s="117">
        <v>0</v>
      </c>
    </row>
    <row r="45" spans="1:7" ht="16" x14ac:dyDescent="0.2">
      <c r="A45" s="116" t="s">
        <v>201</v>
      </c>
      <c r="B45" s="117">
        <v>72</v>
      </c>
    </row>
    <row r="46" spans="1:7" ht="16" x14ac:dyDescent="0.2">
      <c r="A46" s="118" t="s">
        <v>202</v>
      </c>
      <c r="B46" s="119">
        <v>4</v>
      </c>
    </row>
    <row r="47" spans="1:7" ht="16" x14ac:dyDescent="0.2">
      <c r="A47" s="10" t="s">
        <v>203</v>
      </c>
      <c r="B47" s="10">
        <f>SUM(B43:B46)</f>
        <v>146</v>
      </c>
    </row>
    <row r="48" spans="1:7" ht="16" x14ac:dyDescent="0.2">
      <c r="A48" s="10"/>
    </row>
    <row r="49" spans="1:1" ht="16" x14ac:dyDescent="0.2">
      <c r="A49" s="10"/>
    </row>
    <row r="50" spans="1:1" ht="16" x14ac:dyDescent="0.2">
      <c r="A50" s="10">
        <f>IF('Membership Process'!C26 &lt;&gt;"", IF('Membership Process'!N47="",D49,""),"")</f>
        <v>0</v>
      </c>
    </row>
    <row r="51" spans="1:1" ht="16" x14ac:dyDescent="0.2">
      <c r="A51" s="10" t="e">
        <f>IF(#REF! &lt;&gt;"", IF(#REF!="",D50,""),"")</f>
        <v>#REF!</v>
      </c>
    </row>
    <row r="52" spans="1:1" ht="16" x14ac:dyDescent="0.2">
      <c r="A52" s="10">
        <f>IF('Membership Process'!C48 &lt;&gt;"", IF('Membership Process'!N48="",D51,""),"")</f>
        <v>0</v>
      </c>
    </row>
    <row r="53" spans="1:1" ht="16" x14ac:dyDescent="0.2">
      <c r="A53" s="10">
        <f>IF('Membership Process'!C49 &lt;&gt;"", IF('Membership Process'!N49="",D52,""),"")</f>
        <v>0</v>
      </c>
    </row>
  </sheetData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01"/>
  <sheetViews>
    <sheetView workbookViewId="0"/>
  </sheetViews>
  <sheetFormatPr baseColWidth="10" defaultColWidth="11.1640625" defaultRowHeight="15" customHeight="1" x14ac:dyDescent="0.2"/>
  <cols>
    <col min="1" max="2" width="10.5" customWidth="1"/>
    <col min="3" max="5" width="10.83203125" customWidth="1"/>
    <col min="6" max="26" width="10.5" customWidth="1"/>
  </cols>
  <sheetData>
    <row r="1" spans="1:8" ht="15.75" customHeight="1" x14ac:dyDescent="0.2"/>
    <row r="2" spans="1:8" ht="15.75" customHeight="1" x14ac:dyDescent="0.25">
      <c r="A2" s="66" t="s">
        <v>0</v>
      </c>
      <c r="B2" s="54"/>
      <c r="C2" s="54"/>
      <c r="D2" s="54"/>
      <c r="E2" s="54"/>
      <c r="F2" s="54"/>
      <c r="G2" s="54"/>
      <c r="H2" s="54"/>
    </row>
    <row r="3" spans="1:8" ht="15.75" customHeight="1" x14ac:dyDescent="0.25">
      <c r="A3" s="54"/>
      <c r="B3" s="54"/>
      <c r="C3" s="54"/>
      <c r="D3" s="54"/>
      <c r="E3" s="54"/>
      <c r="F3" s="54"/>
      <c r="G3" s="54"/>
      <c r="H3" s="54"/>
    </row>
    <row r="4" spans="1:8" ht="15.75" customHeight="1" x14ac:dyDescent="0.25">
      <c r="A4" s="54" t="s">
        <v>204</v>
      </c>
      <c r="B4" s="54" t="s">
        <v>205</v>
      </c>
      <c r="C4" s="54"/>
      <c r="D4" s="54"/>
      <c r="E4" s="54"/>
      <c r="F4" s="54"/>
      <c r="G4" s="54"/>
      <c r="H4" s="54"/>
    </row>
    <row r="5" spans="1:8" ht="15.75" customHeight="1" x14ac:dyDescent="0.25">
      <c r="A5" s="54" t="s">
        <v>206</v>
      </c>
      <c r="B5" s="54" t="s">
        <v>16</v>
      </c>
      <c r="C5" s="54"/>
      <c r="D5" s="54"/>
      <c r="E5" s="54"/>
      <c r="F5" s="54"/>
      <c r="G5" s="54"/>
      <c r="H5" s="54"/>
    </row>
    <row r="6" spans="1:8" ht="15.75" customHeight="1" x14ac:dyDescent="0.25">
      <c r="A6" s="54" t="s">
        <v>207</v>
      </c>
      <c r="B6" s="54" t="s">
        <v>208</v>
      </c>
      <c r="C6" s="54"/>
      <c r="D6" s="54"/>
      <c r="E6" s="54"/>
      <c r="F6" s="54"/>
      <c r="G6" s="54"/>
      <c r="H6" s="54"/>
    </row>
    <row r="7" spans="1:8" ht="15.75" customHeight="1" x14ac:dyDescent="0.25">
      <c r="A7" s="54"/>
      <c r="B7" s="54"/>
      <c r="C7" s="54"/>
      <c r="D7" s="54"/>
      <c r="E7" s="54"/>
      <c r="F7" s="54"/>
      <c r="G7" s="54"/>
      <c r="H7" s="54"/>
    </row>
    <row r="8" spans="1:8" ht="15.75" customHeight="1" x14ac:dyDescent="0.25">
      <c r="A8" s="54" t="s">
        <v>209</v>
      </c>
      <c r="B8" s="54"/>
      <c r="C8" s="54"/>
      <c r="D8" s="54"/>
      <c r="E8" s="54"/>
      <c r="F8" s="54"/>
      <c r="G8" s="54"/>
      <c r="H8" s="54"/>
    </row>
    <row r="9" spans="1:8" ht="15.75" customHeight="1" x14ac:dyDescent="0.25">
      <c r="A9" s="54"/>
      <c r="B9" s="54" t="s">
        <v>210</v>
      </c>
      <c r="C9" s="54"/>
      <c r="D9" s="54"/>
      <c r="E9" s="54"/>
      <c r="F9" s="54"/>
      <c r="G9" s="54"/>
      <c r="H9" s="54"/>
    </row>
    <row r="10" spans="1:8" ht="15.75" customHeight="1" x14ac:dyDescent="0.25">
      <c r="A10" s="54"/>
      <c r="B10" s="54" t="s">
        <v>211</v>
      </c>
      <c r="C10" s="54"/>
      <c r="D10" s="54"/>
      <c r="E10" s="54"/>
      <c r="F10" s="54"/>
      <c r="G10" s="54"/>
      <c r="H10" s="54"/>
    </row>
    <row r="11" spans="1:8" ht="15.75" customHeight="1" x14ac:dyDescent="0.25">
      <c r="A11" s="54"/>
      <c r="B11" s="54" t="s">
        <v>212</v>
      </c>
      <c r="C11" s="54"/>
      <c r="D11" s="54"/>
      <c r="E11" s="54"/>
      <c r="F11" s="54"/>
      <c r="G11" s="54"/>
      <c r="H11" s="54"/>
    </row>
    <row r="12" spans="1:8" ht="15.75" customHeight="1" x14ac:dyDescent="0.25">
      <c r="A12" s="54"/>
      <c r="B12" s="54" t="s">
        <v>213</v>
      </c>
      <c r="C12" s="54"/>
      <c r="D12" s="54"/>
      <c r="E12" s="54"/>
      <c r="F12" s="54"/>
      <c r="G12" s="54"/>
      <c r="H12" s="54"/>
    </row>
    <row r="13" spans="1:8" ht="15.75" customHeight="1" x14ac:dyDescent="0.25">
      <c r="A13" s="54"/>
      <c r="B13" s="54" t="s">
        <v>214</v>
      </c>
      <c r="C13" s="54"/>
      <c r="D13" s="54"/>
      <c r="E13" s="54"/>
      <c r="F13" s="54"/>
      <c r="G13" s="54"/>
      <c r="H13" s="54"/>
    </row>
    <row r="14" spans="1:8" ht="15.75" customHeight="1" x14ac:dyDescent="0.25">
      <c r="A14" s="54"/>
      <c r="B14" s="54" t="s">
        <v>215</v>
      </c>
      <c r="C14" s="54"/>
      <c r="D14" s="54"/>
      <c r="E14" s="54"/>
      <c r="F14" s="54"/>
      <c r="G14" s="54"/>
      <c r="H14" s="54"/>
    </row>
    <row r="15" spans="1:8" ht="15.75" customHeight="1" x14ac:dyDescent="0.25">
      <c r="A15" s="54"/>
      <c r="B15" s="54" t="s">
        <v>216</v>
      </c>
      <c r="C15" s="54"/>
      <c r="D15" s="54"/>
      <c r="E15" s="54"/>
      <c r="F15" s="54"/>
      <c r="G15" s="54"/>
      <c r="H15" s="54"/>
    </row>
    <row r="16" spans="1:8" ht="15.75" customHeight="1" x14ac:dyDescent="0.25">
      <c r="A16" s="54"/>
      <c r="B16" s="54" t="s">
        <v>217</v>
      </c>
      <c r="C16" s="54"/>
      <c r="D16" s="54"/>
      <c r="E16" s="54"/>
      <c r="F16" s="54"/>
      <c r="G16" s="54"/>
      <c r="H16" s="54"/>
    </row>
    <row r="17" spans="1:8" ht="15.75" customHeight="1" x14ac:dyDescent="0.25">
      <c r="A17" s="54"/>
      <c r="B17" s="54"/>
      <c r="C17" s="54"/>
      <c r="D17" s="54"/>
      <c r="E17" s="54"/>
      <c r="F17" s="54"/>
      <c r="G17" s="54"/>
      <c r="H17" s="54"/>
    </row>
    <row r="18" spans="1:8" ht="15.75" customHeight="1" x14ac:dyDescent="0.25">
      <c r="A18" s="66" t="s">
        <v>218</v>
      </c>
      <c r="B18" s="54"/>
      <c r="C18" s="54"/>
      <c r="D18" s="54"/>
      <c r="E18" s="54"/>
      <c r="F18" s="54"/>
      <c r="G18" s="54"/>
      <c r="H18" s="54"/>
    </row>
    <row r="19" spans="1:8" ht="15.75" customHeight="1" x14ac:dyDescent="0.25">
      <c r="A19" s="54"/>
      <c r="B19" s="54"/>
      <c r="C19" s="54"/>
      <c r="D19" s="54"/>
      <c r="E19" s="54"/>
      <c r="F19" s="54"/>
      <c r="G19" s="54"/>
      <c r="H19" s="54"/>
    </row>
    <row r="20" spans="1:8" ht="15.75" customHeight="1" x14ac:dyDescent="0.25">
      <c r="A20" s="54" t="s">
        <v>204</v>
      </c>
      <c r="B20" s="54" t="s">
        <v>219</v>
      </c>
      <c r="C20" s="54"/>
      <c r="D20" s="54"/>
      <c r="E20" s="54"/>
      <c r="F20" s="54"/>
      <c r="G20" s="54"/>
      <c r="H20" s="54"/>
    </row>
    <row r="21" spans="1:8" ht="15.75" customHeight="1" x14ac:dyDescent="0.25">
      <c r="A21" s="54" t="s">
        <v>220</v>
      </c>
      <c r="B21" s="54" t="s">
        <v>221</v>
      </c>
      <c r="C21" s="54"/>
      <c r="D21" s="54"/>
      <c r="E21" s="54"/>
      <c r="F21" s="54"/>
      <c r="G21" s="54"/>
      <c r="H21" s="54"/>
    </row>
    <row r="22" spans="1:8" ht="15.75" customHeight="1" x14ac:dyDescent="0.25">
      <c r="A22" s="54"/>
      <c r="B22" s="54"/>
      <c r="C22" s="54"/>
      <c r="D22" s="54"/>
      <c r="E22" s="54"/>
      <c r="F22" s="54"/>
      <c r="G22" s="54"/>
      <c r="H22" s="54"/>
    </row>
    <row r="23" spans="1:8" ht="15.75" customHeight="1" x14ac:dyDescent="0.25">
      <c r="A23" s="54" t="s">
        <v>222</v>
      </c>
      <c r="B23" s="54"/>
      <c r="C23" s="54"/>
      <c r="D23" s="54"/>
      <c r="E23" s="54"/>
      <c r="F23" s="54"/>
      <c r="G23" s="54"/>
      <c r="H23" s="54"/>
    </row>
    <row r="24" spans="1:8" ht="15.75" customHeight="1" x14ac:dyDescent="0.25">
      <c r="A24" s="54"/>
      <c r="B24" s="54" t="s">
        <v>223</v>
      </c>
      <c r="C24" s="54"/>
      <c r="D24" s="54"/>
      <c r="E24" s="54"/>
      <c r="F24" s="54"/>
      <c r="G24" s="54"/>
      <c r="H24" s="54"/>
    </row>
    <row r="25" spans="1:8" ht="15.75" customHeight="1" x14ac:dyDescent="0.25">
      <c r="A25" s="54"/>
      <c r="B25" s="54" t="s">
        <v>224</v>
      </c>
      <c r="C25" s="54"/>
      <c r="D25" s="54"/>
      <c r="E25" s="54"/>
      <c r="F25" s="54"/>
      <c r="G25" s="54"/>
      <c r="H25" s="54"/>
    </row>
    <row r="26" spans="1:8" ht="15.75" customHeight="1" x14ac:dyDescent="0.25">
      <c r="A26" s="54"/>
      <c r="B26" s="54" t="s">
        <v>225</v>
      </c>
      <c r="C26" s="54"/>
      <c r="D26" s="54"/>
      <c r="E26" s="54"/>
      <c r="F26" s="54"/>
      <c r="G26" s="54"/>
      <c r="H26" s="54"/>
    </row>
    <row r="27" spans="1:8" ht="15.75" customHeight="1" x14ac:dyDescent="0.25">
      <c r="A27" s="54"/>
      <c r="B27" s="54" t="s">
        <v>226</v>
      </c>
      <c r="C27" s="54"/>
      <c r="D27" s="54"/>
      <c r="E27" s="54"/>
      <c r="F27" s="54"/>
      <c r="G27" s="54"/>
      <c r="H27" s="54"/>
    </row>
    <row r="28" spans="1:8" ht="15.75" customHeight="1" x14ac:dyDescent="0.25">
      <c r="A28" s="54"/>
      <c r="B28" s="54" t="s">
        <v>227</v>
      </c>
      <c r="C28" s="54"/>
      <c r="D28" s="54"/>
      <c r="E28" s="54"/>
      <c r="F28" s="54"/>
      <c r="G28" s="54"/>
      <c r="H28" s="54"/>
    </row>
    <row r="29" spans="1:8" ht="15.75" customHeight="1" x14ac:dyDescent="0.25">
      <c r="A29" s="54"/>
      <c r="B29" s="54" t="s">
        <v>228</v>
      </c>
      <c r="C29" s="54"/>
      <c r="D29" s="54"/>
      <c r="E29" s="54"/>
      <c r="F29" s="54"/>
      <c r="G29" s="54"/>
      <c r="H29" s="54"/>
    </row>
    <row r="30" spans="1:8" ht="15.75" customHeight="1" x14ac:dyDescent="0.25">
      <c r="A30" s="66" t="s">
        <v>229</v>
      </c>
      <c r="B30" s="54"/>
      <c r="C30" s="54"/>
      <c r="D30" s="54"/>
      <c r="E30" s="54"/>
      <c r="F30" s="54"/>
      <c r="G30" s="54"/>
      <c r="H30" s="54"/>
    </row>
    <row r="31" spans="1:8" ht="15.75" customHeight="1" x14ac:dyDescent="0.25">
      <c r="A31" s="54" t="s">
        <v>230</v>
      </c>
      <c r="B31" s="54" t="s">
        <v>231</v>
      </c>
      <c r="C31" s="54"/>
      <c r="D31" s="54"/>
      <c r="E31" s="54"/>
      <c r="F31" s="54"/>
      <c r="G31" s="54"/>
      <c r="H31" s="54"/>
    </row>
    <row r="32" spans="1:8" ht="15.75" customHeight="1" x14ac:dyDescent="0.25">
      <c r="A32" s="54"/>
      <c r="B32" s="54" t="s">
        <v>232</v>
      </c>
      <c r="C32" s="54"/>
      <c r="D32" s="54"/>
      <c r="E32" s="54"/>
      <c r="F32" s="54"/>
      <c r="G32" s="54"/>
      <c r="H32" s="54"/>
    </row>
    <row r="33" spans="1:8" ht="15.75" customHeight="1" x14ac:dyDescent="0.25">
      <c r="A33" s="54"/>
      <c r="B33" s="54" t="s">
        <v>233</v>
      </c>
      <c r="C33" s="54"/>
      <c r="D33" s="54"/>
      <c r="E33" s="54"/>
      <c r="F33" s="54"/>
      <c r="G33" s="54"/>
      <c r="H33" s="54"/>
    </row>
    <row r="34" spans="1:8" ht="15.75" customHeight="1" x14ac:dyDescent="0.25">
      <c r="A34" s="54" t="s">
        <v>234</v>
      </c>
      <c r="B34" s="54" t="s">
        <v>235</v>
      </c>
      <c r="C34" s="54"/>
      <c r="D34" s="54"/>
      <c r="E34" s="54"/>
      <c r="F34" s="54"/>
      <c r="G34" s="54"/>
      <c r="H34" s="54"/>
    </row>
    <row r="35" spans="1:8" ht="15.75" customHeight="1" x14ac:dyDescent="0.25">
      <c r="A35" s="54"/>
      <c r="B35" s="54" t="s">
        <v>236</v>
      </c>
      <c r="C35" s="54"/>
      <c r="D35" s="54"/>
      <c r="E35" s="54"/>
      <c r="F35" s="54"/>
      <c r="G35" s="54"/>
      <c r="H35" s="54"/>
    </row>
    <row r="36" spans="1:8" ht="15.75" customHeight="1" x14ac:dyDescent="0.25">
      <c r="A36" s="54"/>
      <c r="B36" s="54"/>
      <c r="C36" s="54"/>
      <c r="D36" s="54"/>
      <c r="E36" s="54"/>
      <c r="F36" s="54"/>
      <c r="G36" s="54"/>
      <c r="H36" s="54"/>
    </row>
    <row r="37" spans="1:8" ht="15.75" customHeight="1" x14ac:dyDescent="0.25">
      <c r="A37" s="54"/>
      <c r="B37" s="54"/>
      <c r="C37" s="54"/>
      <c r="D37" s="54"/>
      <c r="E37" s="54"/>
      <c r="F37" s="54"/>
      <c r="G37" s="54"/>
      <c r="H37" s="54"/>
    </row>
    <row r="38" spans="1:8" ht="15.75" customHeight="1" x14ac:dyDescent="0.25">
      <c r="A38" s="66" t="s">
        <v>237</v>
      </c>
      <c r="B38" s="54"/>
      <c r="C38" s="54"/>
      <c r="D38" s="54"/>
      <c r="E38" s="54"/>
      <c r="F38" s="54"/>
      <c r="G38" s="54"/>
      <c r="H38" s="54"/>
    </row>
    <row r="39" spans="1:8" ht="15.75" customHeight="1" x14ac:dyDescent="0.25">
      <c r="A39" s="120" t="s">
        <v>238</v>
      </c>
      <c r="B39" s="54"/>
      <c r="C39" s="54"/>
      <c r="D39" s="54"/>
      <c r="E39" s="54"/>
      <c r="F39" s="54"/>
      <c r="G39" s="54"/>
      <c r="H39" s="54"/>
    </row>
    <row r="40" spans="1:8" ht="15.75" customHeight="1" x14ac:dyDescent="0.25">
      <c r="A40" s="54" t="s">
        <v>204</v>
      </c>
      <c r="B40" s="54" t="s">
        <v>239</v>
      </c>
      <c r="C40" s="54"/>
      <c r="D40" s="54"/>
      <c r="E40" s="54"/>
      <c r="F40" s="54"/>
      <c r="G40" s="54"/>
      <c r="H40" s="54"/>
    </row>
    <row r="41" spans="1:8" ht="15.75" customHeight="1" x14ac:dyDescent="0.25">
      <c r="A41" s="54" t="s">
        <v>220</v>
      </c>
      <c r="B41" s="54" t="s">
        <v>240</v>
      </c>
      <c r="C41" s="54"/>
      <c r="D41" s="54"/>
      <c r="E41" s="54"/>
      <c r="F41" s="54"/>
      <c r="G41" s="54"/>
      <c r="H41" s="54"/>
    </row>
    <row r="42" spans="1:8" ht="15.75" customHeight="1" x14ac:dyDescent="0.25">
      <c r="A42" s="54" t="s">
        <v>207</v>
      </c>
      <c r="B42" s="54" t="s">
        <v>241</v>
      </c>
      <c r="C42" s="54"/>
      <c r="D42" s="54"/>
      <c r="E42" s="54"/>
      <c r="F42" s="54"/>
      <c r="G42" s="54"/>
      <c r="H42" s="54"/>
    </row>
    <row r="43" spans="1:8" ht="15.75" customHeight="1" x14ac:dyDescent="0.25">
      <c r="A43" s="54"/>
      <c r="B43" s="54" t="s">
        <v>242</v>
      </c>
      <c r="C43" s="54"/>
      <c r="D43" s="54"/>
      <c r="E43" s="54"/>
      <c r="F43" s="54"/>
      <c r="G43" s="54"/>
      <c r="H43" s="54"/>
    </row>
    <row r="44" spans="1:8" ht="15.75" customHeight="1" x14ac:dyDescent="0.25">
      <c r="A44" s="54" t="s">
        <v>222</v>
      </c>
      <c r="B44" s="54"/>
      <c r="C44" s="54"/>
      <c r="D44" s="54"/>
      <c r="E44" s="54"/>
      <c r="F44" s="54"/>
      <c r="G44" s="54"/>
      <c r="H44" s="54"/>
    </row>
    <row r="45" spans="1:8" ht="15.75" customHeight="1" x14ac:dyDescent="0.25">
      <c r="A45" s="54"/>
      <c r="B45" s="54" t="s">
        <v>243</v>
      </c>
      <c r="C45" s="54"/>
      <c r="D45" s="54"/>
      <c r="E45" s="54"/>
      <c r="F45" s="54"/>
      <c r="G45" s="54"/>
      <c r="H45" s="54"/>
    </row>
    <row r="46" spans="1:8" ht="15.75" customHeight="1" x14ac:dyDescent="0.25">
      <c r="A46" s="54"/>
      <c r="B46" s="54" t="s">
        <v>244</v>
      </c>
      <c r="C46" s="54"/>
      <c r="D46" s="54"/>
      <c r="E46" s="54"/>
      <c r="F46" s="54"/>
      <c r="G46" s="54"/>
      <c r="H46" s="54"/>
    </row>
    <row r="47" spans="1:8" ht="15.75" customHeight="1" x14ac:dyDescent="0.25">
      <c r="A47" s="54"/>
      <c r="B47" s="54" t="s">
        <v>245</v>
      </c>
      <c r="C47" s="54"/>
      <c r="D47" s="54"/>
      <c r="E47" s="54"/>
      <c r="F47" s="54"/>
      <c r="G47" s="54"/>
      <c r="H47" s="54"/>
    </row>
    <row r="48" spans="1:8" ht="15.75" customHeight="1" x14ac:dyDescent="0.25">
      <c r="A48" s="54"/>
      <c r="B48" s="54" t="s">
        <v>246</v>
      </c>
      <c r="C48" s="54"/>
      <c r="D48" s="54"/>
      <c r="E48" s="54"/>
      <c r="F48" s="54"/>
      <c r="G48" s="54"/>
      <c r="H48" s="54"/>
    </row>
    <row r="49" spans="1:8" ht="15.75" customHeight="1" x14ac:dyDescent="0.25">
      <c r="A49" s="54"/>
      <c r="B49" s="54" t="s">
        <v>247</v>
      </c>
      <c r="C49" s="54"/>
      <c r="D49" s="54"/>
      <c r="E49" s="54"/>
      <c r="F49" s="54"/>
      <c r="G49" s="54"/>
      <c r="H49" s="54"/>
    </row>
    <row r="50" spans="1:8" ht="15.75" customHeight="1" x14ac:dyDescent="0.25">
      <c r="A50" s="54"/>
      <c r="B50" s="54"/>
      <c r="C50" s="54"/>
      <c r="D50" s="54"/>
      <c r="E50" s="54"/>
      <c r="F50" s="54"/>
      <c r="G50" s="54"/>
      <c r="H50" s="54"/>
    </row>
    <row r="51" spans="1:8" ht="15.75" customHeight="1" x14ac:dyDescent="0.25">
      <c r="A51" s="54"/>
      <c r="B51" s="54"/>
      <c r="C51" s="54"/>
      <c r="D51" s="54"/>
      <c r="E51" s="54"/>
      <c r="F51" s="54"/>
      <c r="G51" s="54"/>
      <c r="H51" s="54"/>
    </row>
    <row r="52" spans="1:8" ht="15.75" customHeight="1" x14ac:dyDescent="0.25">
      <c r="A52" s="54"/>
      <c r="B52" s="54"/>
      <c r="C52" s="54"/>
      <c r="D52" s="54"/>
      <c r="E52" s="54"/>
      <c r="F52" s="54"/>
      <c r="G52" s="54"/>
      <c r="H52" s="54"/>
    </row>
    <row r="53" spans="1:8" ht="15.75" customHeight="1" x14ac:dyDescent="0.25">
      <c r="A53" s="54"/>
      <c r="B53" s="54"/>
      <c r="C53" s="54"/>
      <c r="D53" s="54"/>
      <c r="E53" s="54"/>
      <c r="F53" s="54"/>
      <c r="G53" s="54"/>
      <c r="H53" s="54"/>
    </row>
    <row r="54" spans="1:8" ht="15.75" customHeight="1" x14ac:dyDescent="0.25">
      <c r="A54" s="54"/>
      <c r="B54" s="54"/>
      <c r="C54" s="54"/>
      <c r="D54" s="54"/>
      <c r="E54" s="54"/>
      <c r="F54" s="54"/>
      <c r="G54" s="54"/>
      <c r="H54" s="54"/>
    </row>
    <row r="55" spans="1:8" ht="15.75" customHeight="1" x14ac:dyDescent="0.2"/>
    <row r="56" spans="1:8" ht="15.75" customHeight="1" x14ac:dyDescent="0.2"/>
    <row r="57" spans="1:8" ht="15.75" customHeight="1" x14ac:dyDescent="0.2"/>
    <row r="58" spans="1:8" ht="15.75" customHeight="1" x14ac:dyDescent="0.25">
      <c r="F58" s="54"/>
    </row>
    <row r="59" spans="1:8" ht="15.75" customHeight="1" x14ac:dyDescent="0.2"/>
    <row r="60" spans="1:8" ht="15.75" customHeight="1" x14ac:dyDescent="0.2"/>
    <row r="61" spans="1:8" ht="15.75" customHeight="1" x14ac:dyDescent="0.2"/>
    <row r="62" spans="1:8" ht="15.75" customHeight="1" x14ac:dyDescent="0.2"/>
    <row r="63" spans="1:8" ht="15.75" customHeight="1" x14ac:dyDescent="0.2"/>
    <row r="64" spans="1: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25" right="0.25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4"/>
  <sheetViews>
    <sheetView workbookViewId="0"/>
  </sheetViews>
  <sheetFormatPr baseColWidth="10" defaultColWidth="11.1640625" defaultRowHeight="15" customHeight="1" x14ac:dyDescent="0.2"/>
  <cols>
    <col min="1" max="1" width="27.5" customWidth="1"/>
    <col min="2" max="2" width="35.1640625" customWidth="1"/>
    <col min="3" max="26" width="10.5" customWidth="1"/>
  </cols>
  <sheetData>
    <row r="1" spans="1:2" ht="15.75" customHeight="1" x14ac:dyDescent="0.25">
      <c r="A1" s="121" t="s">
        <v>248</v>
      </c>
    </row>
    <row r="2" spans="1:2" ht="15.75" customHeight="1" x14ac:dyDescent="0.2"/>
    <row r="3" spans="1:2" ht="15.75" customHeight="1" x14ac:dyDescent="0.2">
      <c r="A3" s="10" t="s">
        <v>249</v>
      </c>
      <c r="B3" s="122" t="s">
        <v>250</v>
      </c>
    </row>
    <row r="4" spans="1:2" ht="15.75" customHeight="1" x14ac:dyDescent="0.2">
      <c r="A4" s="10" t="s">
        <v>251</v>
      </c>
      <c r="B4" s="123" t="s">
        <v>252</v>
      </c>
    </row>
    <row r="5" spans="1:2" ht="15.75" customHeight="1" x14ac:dyDescent="0.2">
      <c r="A5" s="10" t="s">
        <v>253</v>
      </c>
      <c r="B5" s="124" t="s">
        <v>254</v>
      </c>
    </row>
    <row r="6" spans="1:2" ht="15.75" customHeight="1" x14ac:dyDescent="0.2">
      <c r="A6" s="10" t="s">
        <v>255</v>
      </c>
      <c r="B6" s="125" t="s">
        <v>256</v>
      </c>
    </row>
    <row r="7" spans="1:2" ht="15.75" customHeight="1" x14ac:dyDescent="0.2">
      <c r="A7" s="10" t="s">
        <v>257</v>
      </c>
      <c r="B7" s="126" t="s">
        <v>258</v>
      </c>
    </row>
    <row r="8" spans="1:2" ht="15.75" customHeight="1" x14ac:dyDescent="0.2">
      <c r="A8" s="10" t="s">
        <v>259</v>
      </c>
      <c r="B8" s="126" t="s">
        <v>260</v>
      </c>
    </row>
    <row r="9" spans="1:2" ht="15.75" customHeight="1" x14ac:dyDescent="0.2">
      <c r="A9" s="10" t="s">
        <v>261</v>
      </c>
      <c r="B9" s="122" t="s">
        <v>262</v>
      </c>
    </row>
    <row r="10" spans="1:2" ht="15.75" customHeight="1" x14ac:dyDescent="0.2">
      <c r="A10" s="10" t="s">
        <v>263</v>
      </c>
    </row>
    <row r="11" spans="1:2" ht="15.75" customHeight="1" x14ac:dyDescent="0.2">
      <c r="A11" s="10" t="s">
        <v>264</v>
      </c>
      <c r="B11" s="127" t="s">
        <v>265</v>
      </c>
    </row>
    <row r="12" spans="1:2" ht="15.75" customHeight="1" x14ac:dyDescent="0.2">
      <c r="A12" s="10" t="s">
        <v>266</v>
      </c>
      <c r="B12" s="122" t="s">
        <v>267</v>
      </c>
    </row>
    <row r="13" spans="1:2" ht="15.75" customHeight="1" x14ac:dyDescent="0.2">
      <c r="A13" s="10" t="s">
        <v>268</v>
      </c>
      <c r="B13" s="122" t="s">
        <v>269</v>
      </c>
    </row>
    <row r="14" spans="1:2" ht="15.75" customHeight="1" x14ac:dyDescent="0.2">
      <c r="A14" s="10" t="s">
        <v>270</v>
      </c>
    </row>
    <row r="15" spans="1:2" ht="15.75" customHeight="1" x14ac:dyDescent="0.2">
      <c r="A15" s="10" t="s">
        <v>271</v>
      </c>
      <c r="B15" s="128" t="s">
        <v>272</v>
      </c>
    </row>
    <row r="16" spans="1:2" ht="15.75" customHeight="1" x14ac:dyDescent="0.2">
      <c r="A16" s="10" t="s">
        <v>273</v>
      </c>
    </row>
    <row r="17" spans="1:1" ht="15.75" customHeight="1" x14ac:dyDescent="0.2">
      <c r="A17" s="10" t="s">
        <v>274</v>
      </c>
    </row>
    <row r="18" spans="1:1" ht="15.75" customHeight="1" x14ac:dyDescent="0.2"/>
    <row r="19" spans="1:1" ht="15.75" customHeight="1" x14ac:dyDescent="0.2"/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hyperlinks>
    <hyperlink ref="B3" r:id="rId1" xr:uid="{00000000-0004-0000-0300-000000000000}"/>
    <hyperlink ref="B4" r:id="rId2" xr:uid="{00000000-0004-0000-0300-000001000000}"/>
    <hyperlink ref="B5" r:id="rId3" xr:uid="{00000000-0004-0000-0300-000002000000}"/>
    <hyperlink ref="B6" r:id="rId4" xr:uid="{00000000-0004-0000-0300-000003000000}"/>
    <hyperlink ref="B7" r:id="rId5" xr:uid="{00000000-0004-0000-0300-000004000000}"/>
    <hyperlink ref="B8" r:id="rId6" xr:uid="{00000000-0004-0000-0300-000005000000}"/>
    <hyperlink ref="B9" r:id="rId7" xr:uid="{00000000-0004-0000-0300-000006000000}"/>
    <hyperlink ref="B11" r:id="rId8" xr:uid="{00000000-0004-0000-0300-000007000000}"/>
    <hyperlink ref="B12" r:id="rId9" xr:uid="{00000000-0004-0000-0300-000008000000}"/>
    <hyperlink ref="B13" r:id="rId10" xr:uid="{00000000-0004-0000-0300-000009000000}"/>
    <hyperlink ref="B15" r:id="rId11" xr:uid="{00000000-0004-0000-0300-00000A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15"/>
  <sheetViews>
    <sheetView workbookViewId="0"/>
  </sheetViews>
  <sheetFormatPr baseColWidth="10" defaultColWidth="11.1640625" defaultRowHeight="15" customHeight="1" x14ac:dyDescent="0.2"/>
  <cols>
    <col min="1" max="1" width="18.1640625" customWidth="1"/>
    <col min="2" max="26" width="11.1640625" customWidth="1"/>
  </cols>
  <sheetData>
    <row r="1" spans="1:2" x14ac:dyDescent="0.2">
      <c r="A1" s="10" t="s">
        <v>275</v>
      </c>
    </row>
    <row r="3" spans="1:2" x14ac:dyDescent="0.2">
      <c r="A3" s="10" t="s">
        <v>29</v>
      </c>
    </row>
    <row r="4" spans="1:2" x14ac:dyDescent="0.2">
      <c r="A4" s="10" t="s">
        <v>44</v>
      </c>
    </row>
    <row r="5" spans="1:2" x14ac:dyDescent="0.2">
      <c r="A5" s="10" t="s">
        <v>276</v>
      </c>
    </row>
    <row r="6" spans="1:2" x14ac:dyDescent="0.2">
      <c r="A6" s="10" t="s">
        <v>61</v>
      </c>
    </row>
    <row r="7" spans="1:2" x14ac:dyDescent="0.2">
      <c r="A7" s="10" t="s">
        <v>77</v>
      </c>
    </row>
    <row r="8" spans="1:2" x14ac:dyDescent="0.2">
      <c r="A8" s="10" t="s">
        <v>57</v>
      </c>
    </row>
    <row r="9" spans="1:2" x14ac:dyDescent="0.2">
      <c r="A9" s="10" t="s">
        <v>277</v>
      </c>
      <c r="B9" s="10"/>
    </row>
    <row r="10" spans="1:2" x14ac:dyDescent="0.2">
      <c r="A10" s="10" t="s">
        <v>278</v>
      </c>
      <c r="B10" s="10" t="s">
        <v>279</v>
      </c>
    </row>
    <row r="11" spans="1:2" x14ac:dyDescent="0.2">
      <c r="A11" s="129" t="s">
        <v>66</v>
      </c>
    </row>
    <row r="12" spans="1:2" x14ac:dyDescent="0.2">
      <c r="A12" s="129" t="s">
        <v>280</v>
      </c>
    </row>
    <row r="13" spans="1:2" x14ac:dyDescent="0.2">
      <c r="A13" s="129" t="s">
        <v>51</v>
      </c>
    </row>
    <row r="14" spans="1:2" x14ac:dyDescent="0.2">
      <c r="A14" s="129" t="s">
        <v>281</v>
      </c>
    </row>
    <row r="15" spans="1:2" x14ac:dyDescent="0.2">
      <c r="A15" s="129" t="s">
        <v>282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Membership Process</vt:lpstr>
      <vt:lpstr>Reports</vt:lpstr>
      <vt:lpstr>Tasks</vt:lpstr>
      <vt:lpstr>Documents</vt:lpstr>
      <vt:lpstr>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2022-09-25T16:59:23Z</dcterms:created>
  <dcterms:modified xsi:type="dcterms:W3CDTF">2023-08-15T16:13:43Z</dcterms:modified>
</cp:coreProperties>
</file>