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mc:AlternateContent xmlns:mc="http://schemas.openxmlformats.org/markup-compatibility/2006">
    <mc:Choice Requires="x15">
      <x15ac:absPath xmlns:x15ac="http://schemas.microsoft.com/office/spreadsheetml/2010/11/ac" url="/Users/andigabb/Downloads/"/>
    </mc:Choice>
  </mc:AlternateContent>
  <xr:revisionPtr revIDLastSave="0" documentId="8_{712F50F3-0D2F-C54E-9555-25FA1CAFE5FB}" xr6:coauthVersionLast="47" xr6:coauthVersionMax="47" xr10:uidLastSave="{00000000-0000-0000-0000-000000000000}"/>
  <bookViews>
    <workbookView xWindow="0" yWindow="500" windowWidth="19420" windowHeight="10300" xr2:uid="{00000000-000D-0000-FFFF-FFFF00000000}"/>
  </bookViews>
  <sheets>
    <sheet name="Sheet1" sheetId="1" r:id="rId1"/>
    <sheet name="Sheet2" sheetId="2" r:id="rId2"/>
    <sheet name="Sheet3" sheetId="3" r:id="rId3"/>
  </sheets>
  <definedNames>
    <definedName name="Mileage">Sheet1!$G$13:$G$26</definedName>
    <definedName name="_xlnm.Print_Area" localSheetId="0">Sheet1!$A$1:$K$39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 l="1"/>
  <c r="I34" i="1"/>
  <c r="G26" i="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K8" i="1" l="1"/>
  <c r="F12" i="1"/>
  <c r="K9" i="1" l="1"/>
  <c r="J27" i="1"/>
  <c r="I27" i="1"/>
  <c r="H27" i="1"/>
  <c r="E27" i="1"/>
  <c r="D27" i="1"/>
  <c r="K28" i="1" l="1"/>
  <c r="K30" i="1" s="1"/>
  <c r="G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Mitali Pattnaik</author>
    <author>Microsoft</author>
  </authors>
  <commentList>
    <comment ref="K8" authorId="0" shapeId="0" xr:uid="{00000000-0006-0000-0000-000001000000}">
      <text>
        <r>
          <rPr>
            <b/>
            <sz val="8"/>
            <color rgb="FF000000"/>
            <rFont val="Tahoma"/>
            <family val="2"/>
          </rPr>
          <t>Period will be calculated automatically from the  dates in the 'Date' column below.</t>
        </r>
      </text>
    </comment>
    <comment ref="D12" authorId="1" shapeId="0" xr:uid="{00000000-0006-0000-0000-000002000000}">
      <text>
        <r>
          <rPr>
            <b/>
            <sz val="8"/>
            <color rgb="FF000000"/>
            <rFont val="Tahoma"/>
            <family val="2"/>
          </rPr>
          <t>Hotel or any other accommodation expenses</t>
        </r>
        <r>
          <rPr>
            <sz val="8"/>
            <color rgb="FF000000"/>
            <rFont val="Tahoma"/>
            <family val="2"/>
          </rPr>
          <t xml:space="preserve">
</t>
        </r>
      </text>
    </comment>
    <comment ref="E12" authorId="1" shapeId="0" xr:uid="{00000000-0006-0000-0000-000003000000}">
      <text>
        <r>
          <rPr>
            <b/>
            <sz val="8"/>
            <color indexed="81"/>
            <rFont val="Tahoma"/>
            <family val="2"/>
          </rPr>
          <t>Transportation and travel expenses</t>
        </r>
      </text>
    </comment>
    <comment ref="J12" authorId="1" shapeId="0" xr:uid="{00000000-0006-0000-0000-000004000000}">
      <text>
        <r>
          <rPr>
            <b/>
            <sz val="8"/>
            <color indexed="81"/>
            <rFont val="Tahoma"/>
            <family val="2"/>
          </rPr>
          <t>Other miscellaneous expenses</t>
        </r>
      </text>
    </comment>
    <comment ref="K12" authorId="1" shapeId="0" xr:uid="{00000000-0006-0000-0000-000005000000}">
      <text>
        <r>
          <rPr>
            <b/>
            <sz val="8"/>
            <color indexed="81"/>
            <rFont val="Tahoma"/>
            <family val="2"/>
          </rPr>
          <t>Values in the blue cells are calculated automatically</t>
        </r>
      </text>
    </comment>
  </commentList>
</comments>
</file>

<file path=xl/sharedStrings.xml><?xml version="1.0" encoding="utf-8"?>
<sst xmlns="http://schemas.openxmlformats.org/spreadsheetml/2006/main" count="45" uniqueCount="43">
  <si>
    <t>Name</t>
  </si>
  <si>
    <t>Position</t>
  </si>
  <si>
    <t>Pay Period</t>
  </si>
  <si>
    <t>From</t>
  </si>
  <si>
    <t>To</t>
  </si>
  <si>
    <t>Date</t>
  </si>
  <si>
    <t>Description</t>
  </si>
  <si>
    <t>Transport</t>
  </si>
  <si>
    <t>Phone</t>
  </si>
  <si>
    <t>TOTAL</t>
  </si>
  <si>
    <t>Subtotal</t>
  </si>
  <si>
    <t>Advances</t>
  </si>
  <si>
    <t>Approved</t>
  </si>
  <si>
    <t>Statement Number:</t>
  </si>
  <si>
    <t>Misc.</t>
  </si>
  <si>
    <t>Hotel</t>
  </si>
  <si>
    <t>Purpose:</t>
  </si>
  <si>
    <t>Participant Information</t>
  </si>
  <si>
    <t>District</t>
  </si>
  <si>
    <t>Address</t>
  </si>
  <si>
    <t>Country</t>
  </si>
  <si>
    <t>Please attach here copies of receipts and/or paid invoices.</t>
  </si>
  <si>
    <t>Choose Currency</t>
  </si>
  <si>
    <t>$ Distance</t>
  </si>
  <si>
    <t>USD</t>
  </si>
  <si>
    <t>Meals ***</t>
  </si>
  <si>
    <t>Reimbursement Report</t>
  </si>
  <si>
    <t>Zip/postal code</t>
  </si>
  <si>
    <t>AG's please indicate area in 'Purpose' line above.</t>
  </si>
  <si>
    <t>City, State</t>
  </si>
  <si>
    <t>Rates per mile</t>
  </si>
  <si>
    <t>Conversion rate CAN to USD</t>
  </si>
  <si>
    <t xml:space="preserve">Conversion rate USD to CAN </t>
  </si>
  <si>
    <t>*** Meals expense: claim actual amount up to a maximum of $15 for breakfast, $30 for lunch, $45 for dinner. Receipts not required.  New amounts eff 10/1/22</t>
  </si>
  <si>
    <t>RI Reimb rates for July 2023 - June 2024</t>
  </si>
  <si>
    <t>Rate per km</t>
  </si>
  <si>
    <t xml:space="preserve">  Chg CAD:</t>
  </si>
  <si>
    <t xml:space="preserve">  Chg USD:</t>
  </si>
  <si>
    <t>Example: if actual breakfast is $7.30 then claim $7.30, if actual is $12.50 then claim $15.00.</t>
  </si>
  <si>
    <t>to CAD:</t>
  </si>
  <si>
    <t>to  USD:</t>
  </si>
  <si>
    <t>CAD</t>
  </si>
  <si>
    <t>Form Rev 5/1/2024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</si>
</sst>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quot;$&quot;#,##0.00;[Red]&quot;$&quot;#,##0.00"/>
    <numFmt numFmtId="166" formatCode="[$$-409]#,##0.00;[Red][$$-409]#,##0.00"/>
    <numFmt numFmtId="167" formatCode="#,##0.00;[Red]#,##0.00"/>
    <numFmt numFmtId="168" formatCode="_-* #,##0.000_-;\-* #,##0.000_-;_-* &quot;-&quot;??_-;_-@_-"/>
    <numFmt numFmtId="169" formatCode="#,##0.000;\-#,##0.000"/>
  </numFmts>
  <fonts count="15" x14ac:knownFonts="1">
    <font>
      <sz val="10"/>
      <name val="Arial"/>
    </font>
    <font>
      <b/>
      <sz val="10"/>
      <name val="Arial"/>
      <family val="2"/>
    </font>
    <font>
      <b/>
      <sz val="14"/>
      <name val="Arial"/>
      <family val="2"/>
    </font>
    <font>
      <i/>
      <sz val="10"/>
      <name val="Arial"/>
      <family val="2"/>
    </font>
    <font>
      <sz val="10"/>
      <color indexed="55"/>
      <name val="Arial"/>
      <family val="2"/>
    </font>
    <font>
      <b/>
      <sz val="9"/>
      <name val="Arial"/>
      <family val="2"/>
    </font>
    <font>
      <b/>
      <sz val="8"/>
      <color indexed="81"/>
      <name val="Tahoma"/>
      <family val="2"/>
    </font>
    <font>
      <sz val="9"/>
      <name val="Arial"/>
      <family val="2"/>
    </font>
    <font>
      <b/>
      <u/>
      <sz val="10"/>
      <name val="Arial"/>
      <family val="2"/>
    </font>
    <font>
      <sz val="10"/>
      <name val="Arial"/>
      <family val="2"/>
    </font>
    <font>
      <sz val="10"/>
      <name val="Arial"/>
      <family val="2"/>
    </font>
    <font>
      <b/>
      <sz val="11"/>
      <name val="Arial"/>
      <family val="2"/>
    </font>
    <font>
      <b/>
      <sz val="8"/>
      <color rgb="FF000000"/>
      <name val="Tahoma"/>
      <family val="2"/>
    </font>
    <font>
      <sz val="8"/>
      <color rgb="FF000000"/>
      <name val="Tahoma"/>
      <family val="2"/>
    </font>
    <font>
      <sz val="12"/>
      <name val="Helvetica"/>
      <family val="2"/>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theme="6" tint="0.59999389629810485"/>
        <bgColor indexed="64"/>
      </patternFill>
    </fill>
    <fill>
      <patternFill patternType="solid">
        <fgColor rgb="FFC00000"/>
        <bgColor indexed="64"/>
      </patternFill>
    </fill>
    <fill>
      <patternFill patternType="solid">
        <fgColor theme="9" tint="0.39997558519241921"/>
        <bgColor indexed="64"/>
      </patternFill>
    </fill>
  </fills>
  <borders count="29">
    <border>
      <left/>
      <right/>
      <top/>
      <bottom/>
      <diagonal/>
    </border>
    <border>
      <left/>
      <right/>
      <top/>
      <bottom style="medium">
        <color indexed="64"/>
      </bottom>
      <diagonal/>
    </border>
    <border>
      <left/>
      <right/>
      <top/>
      <bottom style="medium">
        <color indexed="62"/>
      </bottom>
      <diagonal/>
    </border>
    <border>
      <left/>
      <right style="medium">
        <color indexed="62"/>
      </right>
      <top/>
      <bottom/>
      <diagonal/>
    </border>
    <border>
      <left style="thin">
        <color indexed="64"/>
      </left>
      <right/>
      <top/>
      <bottom/>
      <diagonal/>
    </border>
    <border>
      <left/>
      <right/>
      <top/>
      <bottom style="thin">
        <color indexed="62"/>
      </bottom>
      <diagonal/>
    </border>
    <border>
      <left/>
      <right style="thin">
        <color indexed="6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2"/>
      </top>
      <bottom style="medium">
        <color indexed="62"/>
      </bottom>
      <diagonal/>
    </border>
    <border>
      <left/>
      <right/>
      <top style="medium">
        <color indexed="62"/>
      </top>
      <bottom/>
      <diagonal/>
    </border>
    <border>
      <left/>
      <right/>
      <top/>
      <bottom style="thin">
        <color indexed="32"/>
      </bottom>
      <diagonal/>
    </border>
    <border>
      <left/>
      <right/>
      <top style="thin">
        <color indexed="62"/>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2"/>
      </right>
      <top style="thin">
        <color indexed="62"/>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bottom/>
      <diagonal/>
    </border>
    <border>
      <left/>
      <right style="dashed">
        <color indexed="64"/>
      </right>
      <top/>
      <bottom/>
      <diagonal/>
    </border>
    <border>
      <left/>
      <right style="dashed">
        <color indexed="64"/>
      </right>
      <top/>
      <bottom style="medium">
        <color indexed="62"/>
      </bottom>
      <diagonal/>
    </border>
    <border>
      <left/>
      <right style="dashed">
        <color indexed="64"/>
      </right>
      <top style="medium">
        <color indexed="62"/>
      </top>
      <bottom/>
      <diagonal/>
    </border>
    <border>
      <left style="dashed">
        <color indexed="64"/>
      </left>
      <right/>
      <top style="medium">
        <color indexed="62"/>
      </top>
      <bottom/>
      <diagonal/>
    </border>
  </borders>
  <cellStyleXfs count="2">
    <xf numFmtId="0" fontId="0" fillId="0" borderId="0"/>
    <xf numFmtId="164" fontId="9" fillId="0" borderId="0" applyFont="0" applyFill="0" applyBorder="0" applyAlignment="0" applyProtection="0"/>
  </cellStyleXfs>
  <cellXfs count="87">
    <xf numFmtId="0" fontId="0" fillId="0" borderId="0" xfId="0"/>
    <xf numFmtId="0" fontId="0" fillId="0" borderId="2" xfId="0" applyBorder="1" applyProtection="1">
      <protection locked="0"/>
    </xf>
    <xf numFmtId="0" fontId="0" fillId="0" borderId="5" xfId="0" applyBorder="1" applyProtection="1">
      <protection locked="0"/>
    </xf>
    <xf numFmtId="0" fontId="0" fillId="0" borderId="15" xfId="0" applyBorder="1" applyProtection="1">
      <protection locked="0"/>
    </xf>
    <xf numFmtId="49" fontId="0" fillId="0" borderId="14" xfId="0" applyNumberFormat="1" applyBorder="1" applyProtection="1">
      <protection locked="0"/>
    </xf>
    <xf numFmtId="0" fontId="0" fillId="0" borderId="13" xfId="0" applyBorder="1" applyProtection="1">
      <protection locked="0"/>
    </xf>
    <xf numFmtId="0" fontId="0" fillId="0" borderId="14" xfId="0" applyBorder="1" applyProtection="1">
      <protection locked="0"/>
    </xf>
    <xf numFmtId="15" fontId="0" fillId="0" borderId="20" xfId="0" applyNumberFormat="1" applyBorder="1" applyProtection="1">
      <protection locked="0"/>
    </xf>
    <xf numFmtId="0" fontId="0" fillId="0" borderId="20" xfId="0" applyBorder="1" applyProtection="1">
      <protection locked="0"/>
    </xf>
    <xf numFmtId="0" fontId="0" fillId="0" borderId="21" xfId="0" applyBorder="1" applyProtection="1">
      <protection locked="0"/>
    </xf>
    <xf numFmtId="165" fontId="0" fillId="0" borderId="20" xfId="0" applyNumberFormat="1" applyBorder="1" applyProtection="1">
      <protection locked="0"/>
    </xf>
    <xf numFmtId="165" fontId="0" fillId="0" borderId="21" xfId="0" applyNumberFormat="1" applyBorder="1" applyProtection="1">
      <protection locked="0"/>
    </xf>
    <xf numFmtId="0" fontId="0" fillId="0" borderId="4" xfId="0" applyBorder="1" applyProtection="1">
      <protection locked="0"/>
    </xf>
    <xf numFmtId="165" fontId="0" fillId="0" borderId="4" xfId="0" applyNumberFormat="1" applyBorder="1" applyProtection="1">
      <protection locked="0"/>
    </xf>
    <xf numFmtId="166" fontId="0" fillId="0" borderId="4" xfId="0" applyNumberFormat="1" applyBorder="1" applyProtection="1">
      <protection locked="0"/>
    </xf>
    <xf numFmtId="15" fontId="0" fillId="0" borderId="22" xfId="0" applyNumberFormat="1" applyBorder="1" applyProtection="1">
      <protection locked="0"/>
    </xf>
    <xf numFmtId="0" fontId="0" fillId="0" borderId="22" xfId="0" applyBorder="1" applyProtection="1">
      <protection locked="0"/>
    </xf>
    <xf numFmtId="0" fontId="0" fillId="0" borderId="23" xfId="0" applyBorder="1" applyProtection="1">
      <protection locked="0"/>
    </xf>
    <xf numFmtId="165" fontId="0" fillId="0" borderId="22" xfId="0" applyNumberFormat="1" applyBorder="1" applyProtection="1">
      <protection locked="0"/>
    </xf>
    <xf numFmtId="165" fontId="0" fillId="0" borderId="23" xfId="0" applyNumberFormat="1" applyBorder="1" applyProtection="1">
      <protection locked="0"/>
    </xf>
    <xf numFmtId="0" fontId="1" fillId="0" borderId="20" xfId="0" applyFont="1" applyBorder="1" applyAlignment="1" applyProtection="1">
      <alignment horizontal="center"/>
      <protection locked="0"/>
    </xf>
    <xf numFmtId="167" fontId="0" fillId="0" borderId="20" xfId="0" applyNumberFormat="1" applyBorder="1" applyProtection="1">
      <protection locked="0"/>
    </xf>
    <xf numFmtId="167" fontId="0" fillId="0" borderId="22" xfId="0" applyNumberFormat="1" applyBorder="1" applyProtection="1">
      <protection locked="0"/>
    </xf>
    <xf numFmtId="165" fontId="0" fillId="0" borderId="20" xfId="0" applyNumberFormat="1" applyBorder="1"/>
    <xf numFmtId="4" fontId="0" fillId="3" borderId="17" xfId="0" applyNumberFormat="1" applyFill="1" applyBorder="1"/>
    <xf numFmtId="4" fontId="0" fillId="3" borderId="18" xfId="0" applyNumberFormat="1" applyFill="1" applyBorder="1"/>
    <xf numFmtId="4" fontId="1" fillId="3" borderId="7" xfId="0" applyNumberFormat="1" applyFont="1" applyFill="1" applyBorder="1"/>
    <xf numFmtId="4" fontId="0" fillId="3" borderId="7" xfId="0" applyNumberFormat="1" applyFill="1" applyBorder="1"/>
    <xf numFmtId="4" fontId="0" fillId="3" borderId="9" xfId="0" applyNumberFormat="1" applyFill="1" applyBorder="1"/>
    <xf numFmtId="164" fontId="0" fillId="0" borderId="0" xfId="1" applyFont="1" applyProtection="1"/>
    <xf numFmtId="15" fontId="0" fillId="3" borderId="0" xfId="0" applyNumberFormat="1" applyFill="1"/>
    <xf numFmtId="49" fontId="0" fillId="0" borderId="15" xfId="0" applyNumberFormat="1" applyBorder="1" applyProtection="1">
      <protection locked="0"/>
    </xf>
    <xf numFmtId="0" fontId="0" fillId="0" borderId="0" xfId="0" applyProtection="1">
      <protection locked="0"/>
    </xf>
    <xf numFmtId="164" fontId="0" fillId="5" borderId="0" xfId="1" applyFont="1" applyFill="1" applyBorder="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0" xfId="0" applyFill="1" applyProtection="1">
      <protection locked="0"/>
    </xf>
    <xf numFmtId="0" fontId="2" fillId="0" borderId="0" xfId="0" applyFont="1" applyProtection="1">
      <protection locked="0"/>
    </xf>
    <xf numFmtId="0" fontId="0" fillId="0" borderId="3" xfId="0" applyBorder="1" applyProtection="1">
      <protection locked="0"/>
    </xf>
    <xf numFmtId="0" fontId="0" fillId="2" borderId="2" xfId="0" applyFill="1" applyBorder="1" applyProtection="1">
      <protection locked="0"/>
    </xf>
    <xf numFmtId="0" fontId="8" fillId="0" borderId="0" xfId="0" applyFont="1" applyProtection="1">
      <protection locked="0"/>
    </xf>
    <xf numFmtId="0" fontId="1" fillId="0" borderId="0" xfId="0" applyFont="1" applyProtection="1">
      <protection locked="0"/>
    </xf>
    <xf numFmtId="0" fontId="1" fillId="0" borderId="5" xfId="0" applyFont="1" applyBorder="1" applyProtection="1">
      <protection locked="0"/>
    </xf>
    <xf numFmtId="0" fontId="0" fillId="0" borderId="12" xfId="0" applyBorder="1" applyProtection="1">
      <protection locked="0"/>
    </xf>
    <xf numFmtId="0" fontId="7" fillId="0" borderId="4" xfId="0" applyFont="1" applyBorder="1" applyProtection="1">
      <protection locked="0"/>
    </xf>
    <xf numFmtId="0" fontId="7" fillId="0" borderId="0" xfId="0" applyFont="1" applyProtection="1">
      <protection locked="0"/>
    </xf>
    <xf numFmtId="0" fontId="0" fillId="0" borderId="16" xfId="0" applyBorder="1" applyProtection="1">
      <protection locked="0"/>
    </xf>
    <xf numFmtId="14" fontId="0" fillId="0" borderId="0" xfId="0" applyNumberFormat="1" applyProtection="1">
      <protection locked="0"/>
    </xf>
    <xf numFmtId="0" fontId="0" fillId="0" borderId="6" xfId="0" applyBorder="1" applyProtection="1">
      <protection locked="0"/>
    </xf>
    <xf numFmtId="0" fontId="5" fillId="0" borderId="7" xfId="0" applyFont="1" applyBorder="1" applyProtection="1">
      <protection locked="0"/>
    </xf>
    <xf numFmtId="0" fontId="5" fillId="0" borderId="9" xfId="0" applyFont="1" applyBorder="1" applyProtection="1">
      <protection locked="0"/>
    </xf>
    <xf numFmtId="0" fontId="5" fillId="0" borderId="8" xfId="0" applyFont="1" applyBorder="1" applyProtection="1">
      <protection locked="0"/>
    </xf>
    <xf numFmtId="0" fontId="5" fillId="0" borderId="0" xfId="0" applyFont="1" applyAlignment="1" applyProtection="1">
      <alignment horizontal="center"/>
      <protection locked="0"/>
    </xf>
    <xf numFmtId="0" fontId="0" fillId="0" borderId="0" xfId="0" applyAlignment="1" applyProtection="1">
      <alignment horizontal="center"/>
      <protection locked="0"/>
    </xf>
    <xf numFmtId="0" fontId="1" fillId="0" borderId="19" xfId="0" applyFont="1" applyBorder="1" applyAlignment="1" applyProtection="1">
      <alignment horizontal="right"/>
      <protection locked="0"/>
    </xf>
    <xf numFmtId="0" fontId="1" fillId="0" borderId="17" xfId="0" applyFont="1" applyBorder="1" applyAlignment="1" applyProtection="1">
      <alignment horizontal="right"/>
      <protection locked="0"/>
    </xf>
    <xf numFmtId="0" fontId="0" fillId="5" borderId="0" xfId="0" applyFill="1" applyProtection="1">
      <protection locked="0"/>
    </xf>
    <xf numFmtId="0" fontId="0" fillId="0" borderId="1" xfId="0" applyBorder="1" applyProtection="1">
      <protection locked="0"/>
    </xf>
    <xf numFmtId="4" fontId="4" fillId="4" borderId="7" xfId="0" applyNumberFormat="1" applyFont="1" applyFill="1" applyBorder="1"/>
    <xf numFmtId="4" fontId="0" fillId="0" borderId="20" xfId="0" applyNumberFormat="1" applyBorder="1"/>
    <xf numFmtId="164" fontId="0" fillId="5" borderId="0" xfId="1" applyFont="1" applyFill="1" applyBorder="1" applyProtection="1"/>
    <xf numFmtId="164" fontId="0" fillId="0" borderId="1" xfId="1" applyFont="1" applyBorder="1" applyProtection="1"/>
    <xf numFmtId="0" fontId="11" fillId="0" borderId="0" xfId="0" applyFont="1" applyProtection="1">
      <protection locked="0"/>
    </xf>
    <xf numFmtId="0" fontId="1" fillId="0" borderId="0" xfId="0" applyFont="1" applyAlignment="1" applyProtection="1">
      <alignment horizontal="center"/>
      <protection locked="0"/>
    </xf>
    <xf numFmtId="17" fontId="1" fillId="2" borderId="2" xfId="0" quotePrefix="1" applyNumberFormat="1" applyFont="1" applyFill="1" applyBorder="1" applyProtection="1">
      <protection locked="0"/>
    </xf>
    <xf numFmtId="0" fontId="0" fillId="6" borderId="0" xfId="0" applyFill="1" applyProtection="1">
      <protection locked="0"/>
    </xf>
    <xf numFmtId="0" fontId="9" fillId="2" borderId="2" xfId="0" applyFont="1" applyFill="1" applyBorder="1" applyProtection="1">
      <protection locked="0"/>
    </xf>
    <xf numFmtId="168" fontId="0" fillId="7" borderId="0" xfId="1" applyNumberFormat="1" applyFont="1" applyFill="1" applyProtection="1"/>
    <xf numFmtId="4" fontId="0" fillId="0" borderId="0" xfId="0" applyNumberFormat="1" applyProtection="1">
      <protection locked="0"/>
    </xf>
    <xf numFmtId="0" fontId="9" fillId="5" borderId="0" xfId="0" applyFont="1" applyFill="1" applyAlignment="1" applyProtection="1">
      <alignment horizontal="right"/>
      <protection locked="0"/>
    </xf>
    <xf numFmtId="4" fontId="0" fillId="0" borderId="0" xfId="0" applyNumberFormat="1"/>
    <xf numFmtId="169" fontId="0" fillId="7" borderId="0" xfId="1" applyNumberFormat="1" applyFont="1" applyFill="1" applyProtection="1"/>
    <xf numFmtId="0" fontId="14" fillId="0" borderId="0" xfId="0" applyFont="1"/>
    <xf numFmtId="0" fontId="3" fillId="0" borderId="0" xfId="0" applyFont="1" applyAlignment="1" applyProtection="1">
      <alignment horizontal="center" wrapText="1"/>
      <protection locked="0"/>
    </xf>
    <xf numFmtId="0" fontId="11" fillId="0" borderId="0" xfId="0" applyFont="1" applyAlignment="1">
      <alignment horizontal="center"/>
    </xf>
    <xf numFmtId="0" fontId="0" fillId="0" borderId="5" xfId="0" applyBorder="1" applyAlignment="1" applyProtection="1">
      <alignment horizontal="center"/>
      <protection locked="0"/>
    </xf>
    <xf numFmtId="0" fontId="1" fillId="0" borderId="2" xfId="0" applyFont="1" applyBorder="1" applyProtection="1">
      <protection locked="0"/>
    </xf>
    <xf numFmtId="0" fontId="0" fillId="0" borderId="26" xfId="0" applyBorder="1" applyProtection="1">
      <protection locked="0"/>
    </xf>
    <xf numFmtId="0" fontId="0" fillId="0" borderId="2" xfId="0" applyBorder="1" applyProtection="1">
      <protection locked="0"/>
    </xf>
    <xf numFmtId="0" fontId="10" fillId="0" borderId="24" xfId="0" applyFont="1" applyBorder="1" applyProtection="1">
      <protection locked="0"/>
    </xf>
    <xf numFmtId="0" fontId="0" fillId="0" borderId="0" xfId="0" applyProtection="1">
      <protection locked="0"/>
    </xf>
    <xf numFmtId="0" fontId="0" fillId="0" borderId="11" xfId="0" applyBorder="1" applyProtection="1">
      <protection locked="0"/>
    </xf>
    <xf numFmtId="0" fontId="0" fillId="0" borderId="27" xfId="0" applyBorder="1" applyProtection="1">
      <protection locked="0"/>
    </xf>
    <xf numFmtId="0" fontId="0" fillId="0" borderId="25" xfId="0" applyBorder="1" applyProtection="1">
      <protection locked="0"/>
    </xf>
    <xf numFmtId="0" fontId="9" fillId="0" borderId="28" xfId="0" applyFont="1" applyBorder="1" applyProtection="1">
      <protection locked="0"/>
    </xf>
    <xf numFmtId="0" fontId="9" fillId="0" borderId="24" xfId="0" applyFont="1" applyBorder="1" applyProtection="1">
      <protection locked="0"/>
    </xf>
    <xf numFmtId="0" fontId="0" fillId="0" borderId="1" xfId="0" applyBorder="1" applyProtection="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showGridLines="0" tabSelected="1" zoomScaleNormal="100" workbookViewId="0">
      <selection activeCell="K3" sqref="K3"/>
    </sheetView>
  </sheetViews>
  <sheetFormatPr baseColWidth="10" defaultColWidth="9" defaultRowHeight="13" x14ac:dyDescent="0.15"/>
  <cols>
    <col min="1" max="1" width="10.6640625" style="32" customWidth="1"/>
    <col min="2" max="2" width="0.5" style="32" hidden="1" customWidth="1"/>
    <col min="3" max="3" width="28.5" style="32" customWidth="1"/>
    <col min="4" max="4" width="9.6640625" style="32" customWidth="1"/>
    <col min="5" max="5" width="11.6640625" style="32" bestFit="1" customWidth="1"/>
    <col min="6" max="11" width="9.6640625" style="32" customWidth="1"/>
    <col min="12" max="12" width="9" style="32"/>
    <col min="13" max="13" width="9.5" style="32" customWidth="1"/>
    <col min="14" max="14" width="74.33203125" style="32" customWidth="1"/>
    <col min="15" max="16384" width="9" style="32"/>
  </cols>
  <sheetData>
    <row r="1" spans="1:14" ht="13.5" customHeight="1" thickBot="1" x14ac:dyDescent="0.2">
      <c r="A1" s="1" t="s">
        <v>21</v>
      </c>
      <c r="B1" s="1"/>
      <c r="C1" s="1"/>
      <c r="D1" s="1"/>
      <c r="E1" s="1"/>
      <c r="F1" s="1"/>
      <c r="G1" s="1"/>
      <c r="H1" s="1"/>
      <c r="I1" s="1" t="s">
        <v>13</v>
      </c>
      <c r="J1" s="1"/>
      <c r="K1" s="1"/>
    </row>
    <row r="2" spans="1:14" ht="14" thickBot="1" x14ac:dyDescent="0.2">
      <c r="A2" s="34"/>
      <c r="B2" s="34"/>
      <c r="C2" s="34"/>
      <c r="D2" s="35"/>
      <c r="E2" s="35"/>
      <c r="F2" s="36"/>
      <c r="G2" s="36"/>
      <c r="H2" s="36"/>
      <c r="I2" s="36"/>
      <c r="J2" s="36"/>
      <c r="K2" s="36"/>
    </row>
    <row r="3" spans="1:14" ht="19" thickBot="1" x14ac:dyDescent="0.25">
      <c r="A3" s="37" t="s">
        <v>26</v>
      </c>
      <c r="C3" s="38"/>
      <c r="D3" s="39"/>
      <c r="E3" s="64"/>
      <c r="F3" s="39"/>
      <c r="G3" s="39"/>
      <c r="H3" s="39"/>
      <c r="I3" s="39"/>
      <c r="J3" s="66" t="s">
        <v>42</v>
      </c>
      <c r="K3" s="39"/>
      <c r="M3" s="65"/>
      <c r="N3" s="40"/>
    </row>
    <row r="4" spans="1:14" x14ac:dyDescent="0.15">
      <c r="H4"/>
      <c r="I4"/>
      <c r="J4"/>
      <c r="N4" s="40"/>
    </row>
    <row r="5" spans="1:14" ht="14" x14ac:dyDescent="0.15">
      <c r="A5" s="41" t="s">
        <v>16</v>
      </c>
      <c r="B5" s="2"/>
      <c r="C5" s="75"/>
      <c r="D5" s="75"/>
      <c r="E5" s="75"/>
      <c r="F5" s="75"/>
      <c r="G5" s="75"/>
      <c r="H5" s="74" t="s">
        <v>22</v>
      </c>
      <c r="I5" s="74"/>
      <c r="J5" s="62" t="s">
        <v>24</v>
      </c>
      <c r="K5"/>
    </row>
    <row r="7" spans="1:14" x14ac:dyDescent="0.15">
      <c r="A7" s="42" t="s">
        <v>17</v>
      </c>
      <c r="B7" s="42"/>
      <c r="C7" s="2"/>
      <c r="D7" s="2"/>
      <c r="E7" s="2"/>
      <c r="F7" s="2"/>
      <c r="G7" s="2"/>
      <c r="H7" s="2"/>
      <c r="J7" s="42" t="s">
        <v>2</v>
      </c>
      <c r="K7" s="43"/>
    </row>
    <row r="8" spans="1:14" x14ac:dyDescent="0.15">
      <c r="A8" s="44" t="s">
        <v>0</v>
      </c>
      <c r="B8" s="3"/>
      <c r="C8" s="3"/>
      <c r="D8" s="45" t="s">
        <v>18</v>
      </c>
      <c r="E8" s="5">
        <v>5080</v>
      </c>
      <c r="F8" s="5"/>
      <c r="G8" s="5"/>
      <c r="H8" s="46"/>
      <c r="J8" s="32" t="s">
        <v>3</v>
      </c>
      <c r="K8" s="30">
        <f>MIN(A13:A26)</f>
        <v>0</v>
      </c>
      <c r="L8" s="47"/>
    </row>
    <row r="9" spans="1:14" x14ac:dyDescent="0.15">
      <c r="A9" s="32" t="s">
        <v>19</v>
      </c>
      <c r="B9" s="4"/>
      <c r="C9" s="31"/>
      <c r="D9" s="45" t="s">
        <v>1</v>
      </c>
      <c r="E9" s="6"/>
      <c r="F9" s="6"/>
      <c r="G9" s="6"/>
      <c r="H9" s="48"/>
      <c r="J9" s="32" t="s">
        <v>4</v>
      </c>
      <c r="K9" s="30">
        <f>MAX(A13:A26)</f>
        <v>0</v>
      </c>
      <c r="L9" s="47"/>
    </row>
    <row r="10" spans="1:14" x14ac:dyDescent="0.15">
      <c r="A10" s="44" t="s">
        <v>29</v>
      </c>
      <c r="B10" s="4"/>
      <c r="C10" s="4"/>
      <c r="D10" s="45" t="s">
        <v>20</v>
      </c>
      <c r="E10" s="6"/>
      <c r="F10" s="6"/>
      <c r="G10" s="6"/>
      <c r="H10" s="48"/>
    </row>
    <row r="11" spans="1:14" x14ac:dyDescent="0.15">
      <c r="A11" s="44" t="s">
        <v>27</v>
      </c>
    </row>
    <row r="12" spans="1:14" x14ac:dyDescent="0.15">
      <c r="A12" s="49" t="s">
        <v>5</v>
      </c>
      <c r="B12" s="49"/>
      <c r="C12" s="50" t="s">
        <v>6</v>
      </c>
      <c r="D12" s="49" t="s">
        <v>15</v>
      </c>
      <c r="E12" s="49" t="s">
        <v>7</v>
      </c>
      <c r="F12" s="49" t="str">
        <f>IF(J5="USD","Miles","Kms")</f>
        <v>Miles</v>
      </c>
      <c r="G12" s="49" t="s">
        <v>23</v>
      </c>
      <c r="H12" s="50" t="s">
        <v>25</v>
      </c>
      <c r="I12" s="49" t="s">
        <v>8</v>
      </c>
      <c r="J12" s="49" t="s">
        <v>14</v>
      </c>
      <c r="K12" s="51" t="s">
        <v>9</v>
      </c>
      <c r="N12" s="52"/>
    </row>
    <row r="13" spans="1:14" x14ac:dyDescent="0.15">
      <c r="A13" s="7"/>
      <c r="B13" s="20"/>
      <c r="C13" s="9"/>
      <c r="D13" s="10"/>
      <c r="E13" s="10"/>
      <c r="F13" s="21"/>
      <c r="G13" s="23">
        <f>ROUND(+F13*(IF($J$5="USD",$E$32,$F$33)),2)</f>
        <v>0</v>
      </c>
      <c r="H13" s="11"/>
      <c r="I13" s="10"/>
      <c r="J13" s="10"/>
      <c r="K13" s="24">
        <f>ROUND(+D13+E13+G13+H13+I13+J13, 2)</f>
        <v>0</v>
      </c>
      <c r="N13" s="53"/>
    </row>
    <row r="14" spans="1:14" x14ac:dyDescent="0.15">
      <c r="A14" s="7"/>
      <c r="B14" s="20"/>
      <c r="C14" s="12"/>
      <c r="D14" s="10"/>
      <c r="E14" s="10"/>
      <c r="F14" s="21"/>
      <c r="G14" s="23">
        <f t="shared" ref="G14:G26" si="0">ROUND(+F14*(IF($J$5="USD",$E$32,$F$33)),2)</f>
        <v>0</v>
      </c>
      <c r="H14" s="13"/>
      <c r="I14" s="10"/>
      <c r="J14" s="10"/>
      <c r="K14" s="24">
        <f>ROUND(+D14+E14+G14+H14+I14+J14, 2)</f>
        <v>0</v>
      </c>
    </row>
    <row r="15" spans="1:14" x14ac:dyDescent="0.15">
      <c r="A15" s="7"/>
      <c r="B15" s="8"/>
      <c r="C15" s="12"/>
      <c r="D15" s="10"/>
      <c r="E15" s="10"/>
      <c r="F15" s="21"/>
      <c r="G15" s="23">
        <f t="shared" si="0"/>
        <v>0</v>
      </c>
      <c r="H15" s="13"/>
      <c r="I15" s="10"/>
      <c r="J15" s="10"/>
      <c r="K15" s="24">
        <f t="shared" ref="K15:K26" si="1">ROUND(+D15+E15+G15+H15+I15+J15, 2)</f>
        <v>0</v>
      </c>
    </row>
    <row r="16" spans="1:14" x14ac:dyDescent="0.15">
      <c r="A16" s="7"/>
      <c r="B16" s="8"/>
      <c r="C16" s="12"/>
      <c r="D16" s="10"/>
      <c r="E16" s="10"/>
      <c r="F16" s="21"/>
      <c r="G16" s="23">
        <f t="shared" si="0"/>
        <v>0</v>
      </c>
      <c r="H16" s="14"/>
      <c r="I16" s="10"/>
      <c r="J16" s="10"/>
      <c r="K16" s="24">
        <f t="shared" si="1"/>
        <v>0</v>
      </c>
    </row>
    <row r="17" spans="1:13" x14ac:dyDescent="0.15">
      <c r="A17" s="7"/>
      <c r="B17" s="8"/>
      <c r="C17" s="12"/>
      <c r="D17" s="10"/>
      <c r="E17" s="10"/>
      <c r="F17" s="21"/>
      <c r="G17" s="23">
        <f t="shared" si="0"/>
        <v>0</v>
      </c>
      <c r="H17" s="14"/>
      <c r="I17" s="10"/>
      <c r="J17" s="10"/>
      <c r="K17" s="24">
        <f t="shared" si="1"/>
        <v>0</v>
      </c>
    </row>
    <row r="18" spans="1:13" x14ac:dyDescent="0.15">
      <c r="A18" s="7"/>
      <c r="B18" s="8"/>
      <c r="C18" s="12"/>
      <c r="D18" s="10"/>
      <c r="E18" s="10"/>
      <c r="F18" s="21"/>
      <c r="G18" s="23">
        <f t="shared" si="0"/>
        <v>0</v>
      </c>
      <c r="H18" s="13"/>
      <c r="I18" s="10"/>
      <c r="J18" s="10"/>
      <c r="K18" s="24">
        <f t="shared" si="1"/>
        <v>0</v>
      </c>
    </row>
    <row r="19" spans="1:13" x14ac:dyDescent="0.15">
      <c r="A19" s="7"/>
      <c r="B19" s="8"/>
      <c r="C19" s="12"/>
      <c r="D19" s="10"/>
      <c r="E19" s="10"/>
      <c r="F19" s="21"/>
      <c r="G19" s="23">
        <f t="shared" si="0"/>
        <v>0</v>
      </c>
      <c r="H19" s="13"/>
      <c r="I19" s="10"/>
      <c r="J19" s="10"/>
      <c r="K19" s="24">
        <f t="shared" si="1"/>
        <v>0</v>
      </c>
    </row>
    <row r="20" spans="1:13" x14ac:dyDescent="0.15">
      <c r="A20" s="7"/>
      <c r="B20" s="8"/>
      <c r="C20" s="12"/>
      <c r="D20" s="10"/>
      <c r="E20" s="10"/>
      <c r="F20" s="21"/>
      <c r="G20" s="23">
        <f t="shared" si="0"/>
        <v>0</v>
      </c>
      <c r="H20" s="13"/>
      <c r="I20" s="10"/>
      <c r="J20" s="10"/>
      <c r="K20" s="24">
        <f t="shared" si="1"/>
        <v>0</v>
      </c>
    </row>
    <row r="21" spans="1:13" x14ac:dyDescent="0.15">
      <c r="A21" s="7"/>
      <c r="B21" s="8"/>
      <c r="C21" s="12"/>
      <c r="D21" s="10"/>
      <c r="E21" s="10"/>
      <c r="F21" s="21"/>
      <c r="G21" s="23">
        <f t="shared" si="0"/>
        <v>0</v>
      </c>
      <c r="H21" s="13"/>
      <c r="I21" s="10"/>
      <c r="J21" s="10"/>
      <c r="K21" s="24">
        <f t="shared" si="1"/>
        <v>0</v>
      </c>
    </row>
    <row r="22" spans="1:13" x14ac:dyDescent="0.15">
      <c r="A22" s="7"/>
      <c r="B22" s="8"/>
      <c r="C22" s="12"/>
      <c r="D22" s="10"/>
      <c r="E22" s="10"/>
      <c r="F22" s="21"/>
      <c r="G22" s="23">
        <f t="shared" si="0"/>
        <v>0</v>
      </c>
      <c r="H22" s="13"/>
      <c r="I22" s="10"/>
      <c r="J22" s="10"/>
      <c r="K22" s="24">
        <f t="shared" si="1"/>
        <v>0</v>
      </c>
    </row>
    <row r="23" spans="1:13" x14ac:dyDescent="0.15">
      <c r="A23" s="7"/>
      <c r="B23" s="8"/>
      <c r="C23" s="12"/>
      <c r="D23" s="10"/>
      <c r="E23" s="10"/>
      <c r="F23" s="21"/>
      <c r="G23" s="23">
        <f t="shared" si="0"/>
        <v>0</v>
      </c>
      <c r="H23" s="13"/>
      <c r="I23" s="10"/>
      <c r="J23" s="10"/>
      <c r="K23" s="24">
        <f t="shared" si="1"/>
        <v>0</v>
      </c>
    </row>
    <row r="24" spans="1:13" x14ac:dyDescent="0.15">
      <c r="A24" s="7"/>
      <c r="B24" s="8"/>
      <c r="C24" s="12"/>
      <c r="D24" s="10"/>
      <c r="E24" s="10"/>
      <c r="F24" s="21"/>
      <c r="G24" s="23">
        <f t="shared" si="0"/>
        <v>0</v>
      </c>
      <c r="H24" s="13"/>
      <c r="I24" s="10"/>
      <c r="J24" s="10"/>
      <c r="K24" s="24">
        <f t="shared" si="1"/>
        <v>0</v>
      </c>
    </row>
    <row r="25" spans="1:13" x14ac:dyDescent="0.15">
      <c r="A25" s="7"/>
      <c r="B25" s="8"/>
      <c r="C25" s="12"/>
      <c r="D25" s="10"/>
      <c r="E25" s="10"/>
      <c r="F25" s="21"/>
      <c r="G25" s="23">
        <f t="shared" si="0"/>
        <v>0</v>
      </c>
      <c r="H25" s="13"/>
      <c r="I25" s="10"/>
      <c r="J25" s="10"/>
      <c r="K25" s="24">
        <f t="shared" si="1"/>
        <v>0</v>
      </c>
    </row>
    <row r="26" spans="1:13" x14ac:dyDescent="0.15">
      <c r="A26" s="15"/>
      <c r="B26" s="16"/>
      <c r="C26" s="17"/>
      <c r="D26" s="18"/>
      <c r="E26" s="18"/>
      <c r="F26" s="22"/>
      <c r="G26" s="23">
        <f t="shared" si="0"/>
        <v>0</v>
      </c>
      <c r="H26" s="19"/>
      <c r="I26" s="18"/>
      <c r="J26" s="18"/>
      <c r="K26" s="24">
        <f t="shared" si="1"/>
        <v>0</v>
      </c>
    </row>
    <row r="27" spans="1:13" x14ac:dyDescent="0.15">
      <c r="A27" s="47"/>
      <c r="D27" s="27">
        <f t="shared" ref="D27:J27" si="2">SUM(D13:D26)</f>
        <v>0</v>
      </c>
      <c r="E27" s="27">
        <f t="shared" si="2"/>
        <v>0</v>
      </c>
      <c r="F27" s="27"/>
      <c r="G27" s="27">
        <f t="shared" si="2"/>
        <v>0</v>
      </c>
      <c r="H27" s="28">
        <f t="shared" si="2"/>
        <v>0</v>
      </c>
      <c r="I27" s="27">
        <f t="shared" si="2"/>
        <v>0</v>
      </c>
      <c r="J27" s="27">
        <f t="shared" si="2"/>
        <v>0</v>
      </c>
      <c r="K27" s="58"/>
    </row>
    <row r="28" spans="1:13" x14ac:dyDescent="0.15">
      <c r="J28" s="54" t="s">
        <v>10</v>
      </c>
      <c r="K28" s="25">
        <f>SUM(K13:K26)</f>
        <v>0</v>
      </c>
    </row>
    <row r="29" spans="1:13" x14ac:dyDescent="0.15">
      <c r="A29" s="32" t="s">
        <v>28</v>
      </c>
      <c r="J29" s="55" t="s">
        <v>11</v>
      </c>
      <c r="K29" s="59"/>
    </row>
    <row r="30" spans="1:13" x14ac:dyDescent="0.15">
      <c r="J30" s="55" t="s">
        <v>9</v>
      </c>
      <c r="K30" s="26">
        <f>(K28-K29)</f>
        <v>0</v>
      </c>
    </row>
    <row r="31" spans="1:13" ht="14" thickBot="1" x14ac:dyDescent="0.2">
      <c r="A31" s="76" t="s">
        <v>12</v>
      </c>
      <c r="B31" s="77"/>
      <c r="C31" s="76" t="s">
        <v>34</v>
      </c>
      <c r="D31" s="78"/>
      <c r="E31" s="63" t="s">
        <v>24</v>
      </c>
      <c r="F31" s="63" t="s">
        <v>41</v>
      </c>
      <c r="M31" s="65"/>
    </row>
    <row r="32" spans="1:13" x14ac:dyDescent="0.15">
      <c r="A32" s="81"/>
      <c r="B32" s="82"/>
      <c r="C32" s="84" t="s">
        <v>30</v>
      </c>
      <c r="D32" s="81"/>
      <c r="E32" s="71">
        <v>0.65500000000000003</v>
      </c>
      <c r="F32" s="70">
        <v>1.0900000000000001</v>
      </c>
      <c r="M32" s="65"/>
    </row>
    <row r="33" spans="1:13" x14ac:dyDescent="0.15">
      <c r="A33" s="80"/>
      <c r="B33" s="83"/>
      <c r="C33" s="85" t="s">
        <v>35</v>
      </c>
      <c r="D33" s="80"/>
      <c r="E33" s="29">
        <v>0.41</v>
      </c>
      <c r="F33" s="68">
        <v>0.68</v>
      </c>
      <c r="M33" s="65"/>
    </row>
    <row r="34" spans="1:13" ht="16" x14ac:dyDescent="0.2">
      <c r="A34" s="80"/>
      <c r="B34" s="83"/>
      <c r="C34" s="79" t="s">
        <v>31</v>
      </c>
      <c r="D34" s="80"/>
      <c r="E34" s="72">
        <v>0.72992699999999999</v>
      </c>
      <c r="F34" s="69" t="s">
        <v>36</v>
      </c>
      <c r="G34" s="33">
        <v>1</v>
      </c>
      <c r="H34" s="56" t="s">
        <v>40</v>
      </c>
      <c r="I34" s="60">
        <f>ROUND(G34*E34,2)</f>
        <v>0.73</v>
      </c>
      <c r="M34" s="65"/>
    </row>
    <row r="35" spans="1:13" x14ac:dyDescent="0.15">
      <c r="A35" s="80"/>
      <c r="B35" s="83"/>
      <c r="C35" s="79" t="s">
        <v>32</v>
      </c>
      <c r="D35" s="80"/>
      <c r="E35" s="67">
        <v>1.37</v>
      </c>
      <c r="F35" s="69" t="s">
        <v>37</v>
      </c>
      <c r="G35" s="33">
        <v>1</v>
      </c>
      <c r="H35" s="56" t="s">
        <v>39</v>
      </c>
      <c r="I35" s="60">
        <f>ROUND(G35*E35,2)</f>
        <v>1.37</v>
      </c>
      <c r="M35" s="65"/>
    </row>
    <row r="36" spans="1:13" ht="9.75" customHeight="1" thickBot="1" x14ac:dyDescent="0.2">
      <c r="A36" s="86"/>
      <c r="B36" s="86"/>
      <c r="C36" s="86"/>
      <c r="D36" s="86"/>
      <c r="E36" s="57"/>
      <c r="F36" s="57"/>
      <c r="G36" s="57"/>
      <c r="H36" s="57"/>
      <c r="I36" s="61"/>
      <c r="J36" s="57"/>
      <c r="K36" s="57"/>
    </row>
    <row r="38" spans="1:13" x14ac:dyDescent="0.15">
      <c r="A38" s="73" t="s">
        <v>33</v>
      </c>
      <c r="B38" s="73"/>
      <c r="C38" s="73"/>
      <c r="D38" s="73"/>
      <c r="E38" s="73"/>
      <c r="F38" s="73"/>
      <c r="G38" s="73"/>
      <c r="H38" s="73"/>
      <c r="I38" s="73"/>
      <c r="J38" s="73"/>
      <c r="K38" s="73"/>
    </row>
    <row r="39" spans="1:13" x14ac:dyDescent="0.15">
      <c r="A39" s="73" t="s">
        <v>38</v>
      </c>
      <c r="B39" s="73"/>
      <c r="C39" s="73"/>
      <c r="D39" s="73"/>
      <c r="E39" s="73"/>
      <c r="F39" s="73"/>
      <c r="G39" s="73"/>
      <c r="H39" s="73"/>
      <c r="I39" s="73"/>
      <c r="J39" s="73"/>
      <c r="K39" s="73"/>
    </row>
  </sheetData>
  <sheetProtection selectLockedCells="1"/>
  <mergeCells count="16">
    <mergeCell ref="A38:K38"/>
    <mergeCell ref="A39:K39"/>
    <mergeCell ref="H5:I5"/>
    <mergeCell ref="C5:G5"/>
    <mergeCell ref="A31:B31"/>
    <mergeCell ref="C31:D31"/>
    <mergeCell ref="C35:D35"/>
    <mergeCell ref="A32:B32"/>
    <mergeCell ref="A33:B33"/>
    <mergeCell ref="A34:B34"/>
    <mergeCell ref="C32:D32"/>
    <mergeCell ref="C33:D33"/>
    <mergeCell ref="C34:D34"/>
    <mergeCell ref="A36:B36"/>
    <mergeCell ref="A35:B35"/>
    <mergeCell ref="C36:D36"/>
  </mergeCells>
  <phoneticPr fontId="0" type="noConversion"/>
  <dataValidations count="1">
    <dataValidation type="list" allowBlank="1" showInputMessage="1" showErrorMessage="1" prompt="Choose the currency you wish to be paid in.  USD will assume distance is in miles and reimbursement in US dollars.  CAN will assume distance is in kilometers and reimbursement in CAN dollars." sqref="J5" xr:uid="{00000000-0002-0000-0000-000000000000}">
      <formula1>"USD,CAN"</formula1>
    </dataValidation>
  </dataValidations>
  <pageMargins left="0.78740157480314965" right="0.78740157480314965" top="0.78740157480314965" bottom="0.78740157480314965" header="0.39370078740157483" footer="0.39370078740157483"/>
  <pageSetup orientation="landscape"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5" sqref="A35"/>
    </sheetView>
  </sheetViews>
  <sheetFormatPr baseColWidth="10" defaultColWidth="8.83203125" defaultRowHeight="13" x14ac:dyDescent="0.15"/>
  <cols>
    <col min="1" max="1" width="27.83203125" customWidth="1"/>
  </cols>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3" x14ac:dyDescent="0.1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Mileage</vt:lpstr>
      <vt:lpstr>Sheet1!Print_Area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Andi Gabb</cp:lastModifiedBy>
  <cp:lastPrinted>2016-11-10T00:25:15Z</cp:lastPrinted>
  <dcterms:created xsi:type="dcterms:W3CDTF">2000-10-27T00:30:29Z</dcterms:created>
  <dcterms:modified xsi:type="dcterms:W3CDTF">2024-05-07T23:15:50Z</dcterms:modified>
</cp:coreProperties>
</file>